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640" activeTab="0"/>
  </bookViews>
  <sheets>
    <sheet name="1" sheetId="1" r:id="rId1"/>
  </sheets>
  <definedNames>
    <definedName name="_xlnm.Print_Area" localSheetId="0">'1'!$A$1:$Z$83</definedName>
  </definedNames>
  <calcPr fullCalcOnLoad="1"/>
</workbook>
</file>

<file path=xl/sharedStrings.xml><?xml version="1.0" encoding="utf-8"?>
<sst xmlns="http://schemas.openxmlformats.org/spreadsheetml/2006/main" count="312" uniqueCount="92">
  <si>
    <t>кв.</t>
  </si>
  <si>
    <t>гр.</t>
  </si>
  <si>
    <t>сек.</t>
  </si>
  <si>
    <t>A</t>
  </si>
  <si>
    <t>Апартамент №1</t>
  </si>
  <si>
    <t>1 сп.</t>
  </si>
  <si>
    <t>Апартамент №2</t>
  </si>
  <si>
    <t>Апартамент №10</t>
  </si>
  <si>
    <t>Апартамент №19</t>
  </si>
  <si>
    <t>Апартамент №20</t>
  </si>
  <si>
    <t>Апартамент №21</t>
  </si>
  <si>
    <t>А</t>
  </si>
  <si>
    <t>2 сп.</t>
  </si>
  <si>
    <t>Б</t>
  </si>
  <si>
    <t>Апартамент № 2</t>
  </si>
  <si>
    <t>Апартамент № 3</t>
  </si>
  <si>
    <t>Апартамент № 8</t>
  </si>
  <si>
    <t>Апартамент № 9</t>
  </si>
  <si>
    <t>Апартамент № 12</t>
  </si>
  <si>
    <t>Апартамент № 13</t>
  </si>
  <si>
    <t>Апартамент № 14</t>
  </si>
  <si>
    <t>Апартамент № 17</t>
  </si>
  <si>
    <t>Апартамент № 18</t>
  </si>
  <si>
    <t>Апартамент № 23</t>
  </si>
  <si>
    <t>В</t>
  </si>
  <si>
    <t>2</t>
  </si>
  <si>
    <t>3</t>
  </si>
  <si>
    <t>4</t>
  </si>
  <si>
    <t>5</t>
  </si>
  <si>
    <t>1</t>
  </si>
  <si>
    <t>ЛОТ 437</t>
  </si>
  <si>
    <t>Этаж</t>
  </si>
  <si>
    <t>ОБЪЕКТ</t>
  </si>
  <si>
    <t>Tип ап-та</t>
  </si>
  <si>
    <t>Апартамент № 1</t>
  </si>
  <si>
    <t>1+2</t>
  </si>
  <si>
    <t>4 сп.</t>
  </si>
  <si>
    <t>3 сп.</t>
  </si>
  <si>
    <t>1 сп</t>
  </si>
  <si>
    <t>1сп</t>
  </si>
  <si>
    <t>Акция</t>
  </si>
  <si>
    <t>студия</t>
  </si>
  <si>
    <t>Апартамент № 16</t>
  </si>
  <si>
    <t>Апартамент № 4</t>
  </si>
  <si>
    <t>Апартамент № 5</t>
  </si>
  <si>
    <t>Апартамент № 27</t>
  </si>
  <si>
    <t>Апартамент № 21 договор</t>
  </si>
  <si>
    <t>Апартамент № 15</t>
  </si>
  <si>
    <t>Апартамент № 7</t>
  </si>
  <si>
    <t>Апартамент № 11</t>
  </si>
  <si>
    <t>Апартамент № 22</t>
  </si>
  <si>
    <t>Апартамент № 24</t>
  </si>
  <si>
    <t>Апартамент № 25</t>
  </si>
  <si>
    <t>2 сп</t>
  </si>
  <si>
    <t>Г</t>
  </si>
  <si>
    <t>Апартамент № 6</t>
  </si>
  <si>
    <t>Апартамент № 10</t>
  </si>
  <si>
    <t>Апартамент № 20</t>
  </si>
  <si>
    <t>4-5</t>
  </si>
  <si>
    <t>2 сп. с галерия</t>
  </si>
  <si>
    <t>1 сп. с галерия</t>
  </si>
  <si>
    <t>1 сп. Выс.потолки</t>
  </si>
  <si>
    <t>2 сп.(галерия)</t>
  </si>
  <si>
    <t>2 сп. (галерия)</t>
  </si>
  <si>
    <t>Aпартамент № 11</t>
  </si>
  <si>
    <t>ст переустр 1 сп</t>
  </si>
  <si>
    <t>Апартамент № 26</t>
  </si>
  <si>
    <t>Апартамент № 29</t>
  </si>
  <si>
    <t>Апартамент №30</t>
  </si>
  <si>
    <t>Апартамент № 35</t>
  </si>
  <si>
    <t>Апартамент № 37</t>
  </si>
  <si>
    <t>Апартамент № 39</t>
  </si>
  <si>
    <t>Апартамент № 40</t>
  </si>
  <si>
    <t>Апартамент № 45</t>
  </si>
  <si>
    <t>Парковочное место</t>
  </si>
  <si>
    <t>кв. 3</t>
  </si>
  <si>
    <t>ГК 17</t>
  </si>
  <si>
    <t>ГК 18</t>
  </si>
  <si>
    <t>ГК 29</t>
  </si>
  <si>
    <t>32А</t>
  </si>
  <si>
    <t>33А</t>
  </si>
  <si>
    <t>кв. 5</t>
  </si>
  <si>
    <t>ГК 39</t>
  </si>
  <si>
    <t>ГК 47</t>
  </si>
  <si>
    <t>Площадь</t>
  </si>
  <si>
    <t>цена кв.м</t>
  </si>
  <si>
    <t>Итого цена в евро</t>
  </si>
  <si>
    <t>продан</t>
  </si>
  <si>
    <t>продано</t>
  </si>
  <si>
    <t>АКЦИЯ!!!</t>
  </si>
  <si>
    <t>Апартамент №6</t>
  </si>
  <si>
    <t>Aкция!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</si>
</sst>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#,##0.00\ [$€-1]"/>
  </numFmts>
  <fonts count="26">
    <font>
      <sz val="10"/>
      <color indexed="63"/>
      <name val="Arial"/>
      <family val="0"/>
    </font>
    <font>
      <sz val="11"/>
      <color indexed="63"/>
      <name val="Times New Roman"/>
      <family val="0"/>
    </font>
    <font>
      <sz val="10"/>
      <color indexed="63"/>
      <name val="Arial Bold"/>
      <family val="0"/>
    </font>
    <font>
      <sz val="10"/>
      <color indexed="10"/>
      <name val="Arial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1"/>
      <name val="Calibri"/>
      <family val="2"/>
    </font>
    <font>
      <sz val="12"/>
      <name val="Times New Roman"/>
      <family val="1"/>
    </font>
    <font>
      <sz val="10"/>
      <color indexed="53"/>
      <name val="Arial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 vertical="justify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Alignment="1">
      <alignment/>
    </xf>
    <xf numFmtId="0" fontId="21" fillId="0" borderId="11" xfId="0" applyNumberFormat="1" applyFont="1" applyFill="1" applyBorder="1" applyAlignment="1">
      <alignment horizontal="center" vertical="center"/>
    </xf>
    <xf numFmtId="16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173" fontId="21" fillId="0" borderId="12" xfId="0" applyNumberFormat="1" applyFont="1" applyFill="1" applyBorder="1" applyAlignment="1">
      <alignment horizontal="center"/>
    </xf>
    <xf numFmtId="0" fontId="21" fillId="18" borderId="10" xfId="0" applyNumberFormat="1" applyFont="1" applyFill="1" applyBorder="1" applyAlignment="1">
      <alignment horizontal="center" vertical="center"/>
    </xf>
    <xf numFmtId="173" fontId="21" fillId="18" borderId="10" xfId="0" applyNumberFormat="1" applyFont="1" applyFill="1" applyBorder="1" applyAlignment="1">
      <alignment horizontal="center" vertical="center"/>
    </xf>
    <xf numFmtId="173" fontId="21" fillId="18" borderId="10" xfId="0" applyNumberFormat="1" applyFont="1" applyFill="1" applyBorder="1" applyAlignment="1">
      <alignment horizontal="center"/>
    </xf>
    <xf numFmtId="0" fontId="22" fillId="18" borderId="0" xfId="0" applyNumberFormat="1" applyFont="1" applyFill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173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173" fontId="21" fillId="0" borderId="13" xfId="0" applyNumberFormat="1" applyFont="1" applyFill="1" applyBorder="1" applyAlignment="1">
      <alignment horizontal="center" vertical="center"/>
    </xf>
    <xf numFmtId="9" fontId="22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vertical="center"/>
    </xf>
    <xf numFmtId="0" fontId="21" fillId="18" borderId="10" xfId="0" applyNumberFormat="1" applyFont="1" applyFill="1" applyBorder="1" applyAlignment="1">
      <alignment horizontal="center" vertical="center" wrapText="1"/>
    </xf>
    <xf numFmtId="2" fontId="21" fillId="18" borderId="10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173" fontId="21" fillId="0" borderId="12" xfId="0" applyNumberFormat="1" applyFont="1" applyFill="1" applyBorder="1" applyAlignment="1">
      <alignment horizontal="center" vertical="center"/>
    </xf>
    <xf numFmtId="173" fontId="21" fillId="0" borderId="13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 textRotation="180"/>
    </xf>
    <xf numFmtId="0" fontId="24" fillId="0" borderId="19" xfId="0" applyNumberFormat="1" applyFont="1" applyFill="1" applyBorder="1" applyAlignment="1">
      <alignment horizontal="center" vertical="center" textRotation="180"/>
    </xf>
    <xf numFmtId="0" fontId="24" fillId="0" borderId="20" xfId="0" applyNumberFormat="1" applyFont="1" applyFill="1" applyBorder="1" applyAlignment="1">
      <alignment horizontal="center" vertical="center" textRotation="180"/>
    </xf>
    <xf numFmtId="0" fontId="24" fillId="0" borderId="21" xfId="0" applyNumberFormat="1" applyFont="1" applyFill="1" applyBorder="1" applyAlignment="1">
      <alignment horizontal="center" vertical="center" textRotation="180"/>
    </xf>
    <xf numFmtId="0" fontId="24" fillId="0" borderId="14" xfId="0" applyNumberFormat="1" applyFont="1" applyFill="1" applyBorder="1" applyAlignment="1">
      <alignment horizontal="center" vertical="center" textRotation="180"/>
    </xf>
    <xf numFmtId="0" fontId="24" fillId="0" borderId="15" xfId="0" applyNumberFormat="1" applyFont="1" applyFill="1" applyBorder="1" applyAlignment="1">
      <alignment horizontal="center" vertical="center" textRotation="180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173" fontId="24" fillId="0" borderId="10" xfId="0" applyNumberFormat="1" applyFont="1" applyFill="1" applyBorder="1" applyAlignment="1">
      <alignment horizontal="center" wrapText="1"/>
    </xf>
    <xf numFmtId="0" fontId="21" fillId="19" borderId="10" xfId="0" applyNumberFormat="1" applyFont="1" applyFill="1" applyBorder="1" applyAlignment="1">
      <alignment horizontal="center" vertical="center"/>
    </xf>
    <xf numFmtId="0" fontId="21" fillId="19" borderId="10" xfId="0" applyNumberFormat="1" applyFont="1" applyFill="1" applyBorder="1" applyAlignment="1">
      <alignment horizontal="center" vertical="center" wrapText="1"/>
    </xf>
    <xf numFmtId="173" fontId="21" fillId="19" borderId="10" xfId="0" applyNumberFormat="1" applyFont="1" applyFill="1" applyBorder="1" applyAlignment="1">
      <alignment horizontal="center" vertical="center" wrapText="1"/>
    </xf>
    <xf numFmtId="173" fontId="21" fillId="19" borderId="10" xfId="0" applyNumberFormat="1" applyFont="1" applyFill="1" applyBorder="1" applyAlignment="1">
      <alignment horizontal="center" wrapText="1"/>
    </xf>
    <xf numFmtId="0" fontId="21" fillId="3" borderId="10" xfId="0" applyNumberFormat="1" applyFont="1" applyFill="1" applyBorder="1" applyAlignment="1">
      <alignment horizontal="center" vertical="center" wrapText="1"/>
    </xf>
    <xf numFmtId="2" fontId="21" fillId="3" borderId="10" xfId="0" applyNumberFormat="1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173" fontId="21" fillId="3" borderId="10" xfId="0" applyNumberFormat="1" applyFont="1" applyFill="1" applyBorder="1" applyAlignment="1">
      <alignment horizontal="center" vertical="center"/>
    </xf>
    <xf numFmtId="173" fontId="21" fillId="3" borderId="10" xfId="0" applyNumberFormat="1" applyFont="1" applyFill="1" applyBorder="1" applyAlignment="1">
      <alignment horizontal="center"/>
    </xf>
    <xf numFmtId="0" fontId="21" fillId="3" borderId="12" xfId="0" applyNumberFormat="1" applyFont="1" applyFill="1" applyBorder="1" applyAlignment="1">
      <alignment horizontal="center" vertical="center"/>
    </xf>
    <xf numFmtId="173" fontId="21" fillId="3" borderId="12" xfId="0" applyNumberFormat="1" applyFont="1" applyFill="1" applyBorder="1" applyAlignment="1">
      <alignment horizontal="center" vertical="center"/>
    </xf>
    <xf numFmtId="0" fontId="21" fillId="3" borderId="13" xfId="0" applyNumberFormat="1" applyFont="1" applyFill="1" applyBorder="1" applyAlignment="1">
      <alignment horizontal="center" vertical="center"/>
    </xf>
    <xf numFmtId="173" fontId="21" fillId="3" borderId="13" xfId="0" applyNumberFormat="1" applyFont="1" applyFill="1" applyBorder="1" applyAlignment="1">
      <alignment horizontal="center" vertical="center"/>
    </xf>
    <xf numFmtId="0" fontId="21" fillId="3" borderId="13" xfId="0" applyNumberFormat="1" applyFont="1" applyFill="1" applyBorder="1" applyAlignment="1">
      <alignment horizontal="center" vertical="center"/>
    </xf>
    <xf numFmtId="173" fontId="21" fillId="3" borderId="13" xfId="0" applyNumberFormat="1" applyFont="1" applyFill="1" applyBorder="1" applyAlignment="1">
      <alignment horizontal="center"/>
    </xf>
    <xf numFmtId="173" fontId="21" fillId="0" borderId="12" xfId="0" applyNumberFormat="1" applyFont="1" applyFill="1" applyBorder="1" applyAlignment="1">
      <alignment horizontal="center"/>
    </xf>
    <xf numFmtId="173" fontId="22" fillId="0" borderId="20" xfId="0" applyNumberFormat="1" applyFont="1" applyFill="1" applyBorder="1" applyAlignment="1">
      <alignment horizontal="center" vertical="center"/>
    </xf>
    <xf numFmtId="173" fontId="21" fillId="0" borderId="13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 vertical="center"/>
    </xf>
    <xf numFmtId="2" fontId="21" fillId="19" borderId="10" xfId="0" applyNumberFormat="1" applyFont="1" applyFill="1" applyBorder="1" applyAlignment="1">
      <alignment horizontal="center" vertical="center"/>
    </xf>
    <xf numFmtId="173" fontId="21" fillId="19" borderId="10" xfId="0" applyNumberFormat="1" applyFont="1" applyFill="1" applyBorder="1" applyAlignment="1">
      <alignment horizontal="center" vertical="center"/>
    </xf>
    <xf numFmtId="173" fontId="21" fillId="19" borderId="10" xfId="0" applyNumberFormat="1" applyFont="1" applyFill="1" applyBorder="1" applyAlignment="1">
      <alignment horizontal="center"/>
    </xf>
    <xf numFmtId="0" fontId="21" fillId="3" borderId="10" xfId="0" applyNumberFormat="1" applyFont="1" applyFill="1" applyBorder="1" applyAlignment="1">
      <alignment horizontal="center" vertical="center" wrapText="1"/>
    </xf>
    <xf numFmtId="2" fontId="21" fillId="3" borderId="12" xfId="0" applyNumberFormat="1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173" fontId="21" fillId="3" borderId="10" xfId="0" applyNumberFormat="1" applyFont="1" applyFill="1" applyBorder="1" applyAlignment="1">
      <alignment horizontal="center"/>
    </xf>
    <xf numFmtId="2" fontId="21" fillId="3" borderId="13" xfId="0" applyNumberFormat="1" applyFont="1" applyFill="1" applyBorder="1" applyAlignment="1">
      <alignment horizontal="center" vertical="center"/>
    </xf>
    <xf numFmtId="49" fontId="21" fillId="1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CCCCC"/>
      <rgbColor rgb="00DD0806"/>
      <rgbColor rgb="00FF2712"/>
      <rgbColor rgb="004600A5"/>
      <rgbColor rgb="00FF0080"/>
      <rgbColor rgb="00F20884"/>
      <rgbColor rgb="00D90B00"/>
      <rgbColor rgb="00A40800"/>
      <rgbColor rgb="00DD2067"/>
      <rgbColor rgb="00000000"/>
      <rgbColor rgb="0000CC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0"/>
  <sheetViews>
    <sheetView showGridLines="0" tabSelected="1" zoomScale="115" zoomScaleNormal="115" zoomScaleSheetLayoutView="100" workbookViewId="0" topLeftCell="A1">
      <selection activeCell="A3" sqref="A3:A4"/>
    </sheetView>
  </sheetViews>
  <sheetFormatPr defaultColWidth="12.00390625" defaultRowHeight="19.5" customHeight="1"/>
  <cols>
    <col min="1" max="1" width="9.8515625" style="1" customWidth="1"/>
    <col min="2" max="3" width="7.7109375" style="1" customWidth="1"/>
    <col min="4" max="4" width="10.421875" style="3" customWidth="1"/>
    <col min="5" max="5" width="22.140625" style="1" customWidth="1"/>
    <col min="6" max="6" width="21.140625" style="1" customWidth="1"/>
    <col min="7" max="7" width="16.421875" style="1" customWidth="1"/>
    <col min="8" max="8" width="12.28125" style="1" customWidth="1"/>
    <col min="9" max="9" width="16.00390625" style="4" customWidth="1"/>
    <col min="10" max="10" width="12.140625" style="1" customWidth="1"/>
    <col min="11" max="11" width="7.28125" style="1" customWidth="1"/>
    <col min="12" max="12" width="6.421875" style="1" customWidth="1"/>
    <col min="13" max="13" width="7.7109375" style="1" customWidth="1"/>
    <col min="14" max="15" width="7.57421875" style="1" customWidth="1"/>
    <col min="16" max="16" width="8.421875" style="1" customWidth="1"/>
    <col min="17" max="17" width="8.57421875" style="1" customWidth="1"/>
    <col min="18" max="18" width="19.140625" style="1" customWidth="1"/>
    <col min="19" max="19" width="14.00390625" style="1" customWidth="1"/>
    <col min="20" max="20" width="15.140625" style="1" customWidth="1"/>
    <col min="21" max="16384" width="12.00390625" style="1" customWidth="1"/>
  </cols>
  <sheetData>
    <row r="2" ht="19.5" customHeight="1">
      <c r="A2" s="41" t="s">
        <v>30</v>
      </c>
    </row>
    <row r="3" spans="1:10" ht="12.75" customHeight="1">
      <c r="A3" s="44" t="s">
        <v>0</v>
      </c>
      <c r="B3" s="44" t="s">
        <v>1</v>
      </c>
      <c r="C3" s="44" t="s">
        <v>2</v>
      </c>
      <c r="D3" s="44" t="s">
        <v>31</v>
      </c>
      <c r="E3" s="44" t="s">
        <v>32</v>
      </c>
      <c r="F3" s="45" t="s">
        <v>84</v>
      </c>
      <c r="G3" s="45" t="s">
        <v>33</v>
      </c>
      <c r="H3" s="70" t="s">
        <v>85</v>
      </c>
      <c r="I3" s="71" t="s">
        <v>86</v>
      </c>
      <c r="J3" s="10"/>
    </row>
    <row r="4" spans="1:10" ht="13.5" customHeight="1">
      <c r="A4" s="44"/>
      <c r="B4" s="44"/>
      <c r="C4" s="44"/>
      <c r="D4" s="44"/>
      <c r="E4" s="44"/>
      <c r="F4" s="45"/>
      <c r="G4" s="45"/>
      <c r="H4" s="70"/>
      <c r="I4" s="71"/>
      <c r="J4" s="10"/>
    </row>
    <row r="5" spans="1:10" s="5" customFormat="1" ht="15" customHeight="1">
      <c r="A5" s="6">
        <v>1</v>
      </c>
      <c r="B5" s="6">
        <v>1</v>
      </c>
      <c r="C5" s="6" t="s">
        <v>11</v>
      </c>
      <c r="D5" s="6">
        <v>3</v>
      </c>
      <c r="E5" s="6" t="s">
        <v>18</v>
      </c>
      <c r="F5" s="7">
        <v>67.84</v>
      </c>
      <c r="G5" s="7" t="s">
        <v>5</v>
      </c>
      <c r="H5" s="8">
        <v>4000</v>
      </c>
      <c r="I5" s="9">
        <f>H5*F5</f>
        <v>271360</v>
      </c>
      <c r="J5" s="10"/>
    </row>
    <row r="6" spans="1:10" s="5" customFormat="1" ht="15" customHeight="1">
      <c r="A6" s="6">
        <v>1</v>
      </c>
      <c r="B6" s="6">
        <v>2</v>
      </c>
      <c r="C6" s="6" t="s">
        <v>13</v>
      </c>
      <c r="D6" s="6">
        <v>1</v>
      </c>
      <c r="E6" s="6" t="s">
        <v>34</v>
      </c>
      <c r="F6" s="7">
        <v>159.41</v>
      </c>
      <c r="G6" s="7" t="s">
        <v>12</v>
      </c>
      <c r="H6" s="8">
        <v>5000</v>
      </c>
      <c r="I6" s="9">
        <f>H6*F6</f>
        <v>797050</v>
      </c>
      <c r="J6" s="10"/>
    </row>
    <row r="7" spans="1:10" s="5" customFormat="1" ht="15" customHeight="1">
      <c r="A7" s="6">
        <v>1</v>
      </c>
      <c r="B7" s="6">
        <v>2</v>
      </c>
      <c r="C7" s="6" t="s">
        <v>11</v>
      </c>
      <c r="D7" s="6" t="s">
        <v>35</v>
      </c>
      <c r="E7" s="6" t="s">
        <v>34</v>
      </c>
      <c r="F7" s="7">
        <v>257.93</v>
      </c>
      <c r="G7" s="7" t="s">
        <v>36</v>
      </c>
      <c r="H7" s="8">
        <f>I7/F7</f>
        <v>3877.0208971426355</v>
      </c>
      <c r="I7" s="9">
        <v>1000000</v>
      </c>
      <c r="J7" s="10"/>
    </row>
    <row r="8" spans="1:10" s="5" customFormat="1" ht="15" customHeight="1">
      <c r="A8" s="6">
        <v>1</v>
      </c>
      <c r="B8" s="6">
        <v>2</v>
      </c>
      <c r="C8" s="6" t="s">
        <v>11</v>
      </c>
      <c r="D8" s="6">
        <v>3</v>
      </c>
      <c r="E8" s="6" t="s">
        <v>15</v>
      </c>
      <c r="F8" s="7">
        <v>186.04</v>
      </c>
      <c r="G8" s="7" t="s">
        <v>37</v>
      </c>
      <c r="H8" s="8">
        <v>4500</v>
      </c>
      <c r="I8" s="9">
        <f>H8*F8</f>
        <v>837180</v>
      </c>
      <c r="J8" s="10"/>
    </row>
    <row r="9" spans="1:10" s="5" customFormat="1" ht="15" customHeight="1">
      <c r="A9" s="11">
        <v>1</v>
      </c>
      <c r="B9" s="11">
        <v>3</v>
      </c>
      <c r="C9" s="11" t="s">
        <v>3</v>
      </c>
      <c r="D9" s="12" t="s">
        <v>35</v>
      </c>
      <c r="E9" s="72" t="s">
        <v>34</v>
      </c>
      <c r="F9" s="73">
        <v>257.93</v>
      </c>
      <c r="G9" s="73" t="s">
        <v>36</v>
      </c>
      <c r="H9" s="74">
        <v>5000</v>
      </c>
      <c r="I9" s="75" t="s">
        <v>87</v>
      </c>
      <c r="J9" s="10"/>
    </row>
    <row r="10" spans="1:10" s="5" customFormat="1" ht="15" customHeight="1">
      <c r="A10" s="11">
        <v>1</v>
      </c>
      <c r="B10" s="11">
        <v>3</v>
      </c>
      <c r="C10" s="11" t="s">
        <v>13</v>
      </c>
      <c r="D10" s="12" t="s">
        <v>35</v>
      </c>
      <c r="E10" s="6" t="s">
        <v>34</v>
      </c>
      <c r="F10" s="7">
        <v>159.41</v>
      </c>
      <c r="G10" s="7" t="s">
        <v>12</v>
      </c>
      <c r="H10" s="8">
        <f>I10/F10</f>
        <v>4704.849131171194</v>
      </c>
      <c r="I10" s="9">
        <v>750000</v>
      </c>
      <c r="J10" s="10"/>
    </row>
    <row r="11" spans="1:10" s="5" customFormat="1" ht="15" customHeight="1">
      <c r="A11" s="46">
        <v>3</v>
      </c>
      <c r="B11" s="46">
        <v>1</v>
      </c>
      <c r="C11" s="46" t="s">
        <v>3</v>
      </c>
      <c r="D11" s="13" t="s">
        <v>29</v>
      </c>
      <c r="E11" s="14" t="s">
        <v>6</v>
      </c>
      <c r="F11" s="15">
        <v>159.06</v>
      </c>
      <c r="G11" s="6" t="s">
        <v>12</v>
      </c>
      <c r="H11" s="16">
        <v>3750</v>
      </c>
      <c r="I11" s="17">
        <f>H11*F11</f>
        <v>596475</v>
      </c>
      <c r="J11" s="10"/>
    </row>
    <row r="12" spans="1:10" s="5" customFormat="1" ht="15" customHeight="1">
      <c r="A12" s="46"/>
      <c r="B12" s="46"/>
      <c r="C12" s="46"/>
      <c r="D12" s="13" t="s">
        <v>27</v>
      </c>
      <c r="E12" s="6" t="s">
        <v>20</v>
      </c>
      <c r="F12" s="15">
        <v>74.44</v>
      </c>
      <c r="G12" s="6" t="s">
        <v>38</v>
      </c>
      <c r="H12" s="16">
        <v>4125</v>
      </c>
      <c r="I12" s="17">
        <v>307065</v>
      </c>
      <c r="J12" s="10"/>
    </row>
    <row r="13" spans="1:10" s="5" customFormat="1" ht="15" customHeight="1">
      <c r="A13" s="46"/>
      <c r="B13" s="46"/>
      <c r="C13" s="46"/>
      <c r="D13" s="47" t="s">
        <v>28</v>
      </c>
      <c r="E13" s="6" t="s">
        <v>8</v>
      </c>
      <c r="F13" s="15">
        <v>145.43</v>
      </c>
      <c r="G13" s="6" t="s">
        <v>12</v>
      </c>
      <c r="H13" s="16">
        <v>4332</v>
      </c>
      <c r="I13" s="17">
        <f>F13*H13</f>
        <v>630002.76</v>
      </c>
      <c r="J13" s="18"/>
    </row>
    <row r="14" spans="1:10" s="5" customFormat="1" ht="15" customHeight="1">
      <c r="A14" s="46"/>
      <c r="B14" s="46"/>
      <c r="C14" s="46"/>
      <c r="D14" s="47"/>
      <c r="E14" s="6" t="s">
        <v>9</v>
      </c>
      <c r="F14" s="15">
        <v>87.89</v>
      </c>
      <c r="G14" s="19" t="s">
        <v>38</v>
      </c>
      <c r="H14" s="16">
        <v>3100</v>
      </c>
      <c r="I14" s="17">
        <v>320000</v>
      </c>
      <c r="J14" s="18"/>
    </row>
    <row r="15" spans="1:10" s="5" customFormat="1" ht="15" customHeight="1">
      <c r="A15" s="46"/>
      <c r="B15" s="46"/>
      <c r="C15" s="46"/>
      <c r="D15" s="47"/>
      <c r="E15" s="6" t="s">
        <v>10</v>
      </c>
      <c r="F15" s="15">
        <v>86.74</v>
      </c>
      <c r="G15" s="19" t="s">
        <v>39</v>
      </c>
      <c r="H15" s="16">
        <f>I15/F15</f>
        <v>3689.1860733225735</v>
      </c>
      <c r="I15" s="17">
        <v>320000</v>
      </c>
      <c r="J15" s="18"/>
    </row>
    <row r="16" spans="1:10" s="5" customFormat="1" ht="15" customHeight="1">
      <c r="A16" s="46">
        <v>3</v>
      </c>
      <c r="B16" s="46">
        <v>2</v>
      </c>
      <c r="C16" s="46" t="s">
        <v>11</v>
      </c>
      <c r="D16" s="13" t="s">
        <v>29</v>
      </c>
      <c r="E16" s="76" t="s">
        <v>34</v>
      </c>
      <c r="F16" s="77">
        <v>79.98</v>
      </c>
      <c r="G16" s="78" t="s">
        <v>5</v>
      </c>
      <c r="H16" s="79">
        <v>3300</v>
      </c>
      <c r="I16" s="80">
        <f aca="true" t="shared" si="0" ref="I16:I22">H16*F16</f>
        <v>263934</v>
      </c>
      <c r="J16" s="10" t="s">
        <v>40</v>
      </c>
    </row>
    <row r="17" spans="1:10" s="5" customFormat="1" ht="15" customHeight="1">
      <c r="A17" s="46"/>
      <c r="B17" s="46"/>
      <c r="C17" s="46"/>
      <c r="D17" s="99" t="s">
        <v>27</v>
      </c>
      <c r="E17" s="37" t="s">
        <v>21</v>
      </c>
      <c r="F17" s="38">
        <v>48.18</v>
      </c>
      <c r="G17" s="24" t="s">
        <v>41</v>
      </c>
      <c r="H17" s="25">
        <v>2800</v>
      </c>
      <c r="I17" s="26">
        <f t="shared" si="0"/>
        <v>134904</v>
      </c>
      <c r="J17" s="27"/>
    </row>
    <row r="18" spans="1:10" s="5" customFormat="1" ht="15" customHeight="1">
      <c r="A18" s="46"/>
      <c r="B18" s="46"/>
      <c r="C18" s="46"/>
      <c r="D18" s="13" t="s">
        <v>27</v>
      </c>
      <c r="E18" s="7" t="s">
        <v>22</v>
      </c>
      <c r="F18" s="15">
        <v>48.18</v>
      </c>
      <c r="G18" s="6" t="s">
        <v>41</v>
      </c>
      <c r="H18" s="16">
        <v>2800</v>
      </c>
      <c r="I18" s="17">
        <f t="shared" si="0"/>
        <v>134904</v>
      </c>
      <c r="J18" s="10"/>
    </row>
    <row r="19" spans="1:10" s="5" customFormat="1" ht="15" customHeight="1">
      <c r="A19" s="48">
        <v>3</v>
      </c>
      <c r="B19" s="48">
        <v>3</v>
      </c>
      <c r="C19" s="48" t="s">
        <v>11</v>
      </c>
      <c r="D19" s="13" t="s">
        <v>26</v>
      </c>
      <c r="E19" s="76" t="s">
        <v>17</v>
      </c>
      <c r="F19" s="77">
        <v>74.53</v>
      </c>
      <c r="G19" s="78" t="s">
        <v>5</v>
      </c>
      <c r="H19" s="79">
        <v>3300</v>
      </c>
      <c r="I19" s="80">
        <f t="shared" si="0"/>
        <v>245949</v>
      </c>
      <c r="J19" s="10" t="s">
        <v>40</v>
      </c>
    </row>
    <row r="20" spans="1:10" s="5" customFormat="1" ht="15" customHeight="1">
      <c r="A20" s="49"/>
      <c r="B20" s="49"/>
      <c r="C20" s="49"/>
      <c r="D20" s="13" t="s">
        <v>26</v>
      </c>
      <c r="E20" s="7" t="s">
        <v>18</v>
      </c>
      <c r="F20" s="15">
        <v>48.78</v>
      </c>
      <c r="G20" s="6" t="s">
        <v>41</v>
      </c>
      <c r="H20" s="16">
        <v>2900</v>
      </c>
      <c r="I20" s="17">
        <f t="shared" si="0"/>
        <v>141462</v>
      </c>
      <c r="J20" s="10"/>
    </row>
    <row r="21" spans="1:10" s="5" customFormat="1" ht="15" customHeight="1">
      <c r="A21" s="49"/>
      <c r="B21" s="49"/>
      <c r="C21" s="49"/>
      <c r="D21" s="13" t="s">
        <v>27</v>
      </c>
      <c r="E21" s="78" t="s">
        <v>20</v>
      </c>
      <c r="F21" s="77">
        <v>74.53</v>
      </c>
      <c r="G21" s="78" t="s">
        <v>5</v>
      </c>
      <c r="H21" s="79">
        <v>3300</v>
      </c>
      <c r="I21" s="80">
        <f t="shared" si="0"/>
        <v>245949</v>
      </c>
      <c r="J21" s="10" t="s">
        <v>40</v>
      </c>
    </row>
    <row r="22" spans="1:10" s="5" customFormat="1" ht="15" customHeight="1">
      <c r="A22" s="50"/>
      <c r="B22" s="50"/>
      <c r="C22" s="50"/>
      <c r="D22" s="13"/>
      <c r="E22" s="6" t="s">
        <v>42</v>
      </c>
      <c r="F22" s="15">
        <v>87.84</v>
      </c>
      <c r="G22" s="6" t="s">
        <v>5</v>
      </c>
      <c r="H22" s="16">
        <v>2800</v>
      </c>
      <c r="I22" s="17">
        <f t="shared" si="0"/>
        <v>245952</v>
      </c>
      <c r="J22" s="10"/>
    </row>
    <row r="23" spans="1:10" s="5" customFormat="1" ht="15" customHeight="1">
      <c r="A23" s="6">
        <v>3</v>
      </c>
      <c r="B23" s="6">
        <v>4</v>
      </c>
      <c r="C23" s="6" t="s">
        <v>11</v>
      </c>
      <c r="D23" s="13" t="s">
        <v>29</v>
      </c>
      <c r="E23" s="6" t="s">
        <v>43</v>
      </c>
      <c r="F23" s="15">
        <v>51.51</v>
      </c>
      <c r="G23" s="6" t="s">
        <v>41</v>
      </c>
      <c r="H23" s="16">
        <v>3000</v>
      </c>
      <c r="I23" s="17">
        <f>H23*F23</f>
        <v>154530</v>
      </c>
      <c r="J23" s="10"/>
    </row>
    <row r="24" spans="1:10" s="5" customFormat="1" ht="15" customHeight="1">
      <c r="A24" s="6">
        <v>3</v>
      </c>
      <c r="B24" s="6">
        <v>4</v>
      </c>
      <c r="C24" s="6" t="s">
        <v>11</v>
      </c>
      <c r="D24" s="13" t="s">
        <v>29</v>
      </c>
      <c r="E24" s="6" t="s">
        <v>44</v>
      </c>
      <c r="F24" s="15">
        <v>51.51</v>
      </c>
      <c r="G24" s="6" t="s">
        <v>41</v>
      </c>
      <c r="H24" s="16">
        <v>3000</v>
      </c>
      <c r="I24" s="17">
        <f>H24*F24</f>
        <v>154530</v>
      </c>
      <c r="J24" s="10"/>
    </row>
    <row r="25" spans="1:10" s="5" customFormat="1" ht="15" customHeight="1">
      <c r="A25" s="20">
        <v>3</v>
      </c>
      <c r="B25" s="20">
        <v>4</v>
      </c>
      <c r="C25" s="20" t="s">
        <v>11</v>
      </c>
      <c r="D25" s="22" t="s">
        <v>25</v>
      </c>
      <c r="E25" s="6" t="s">
        <v>17</v>
      </c>
      <c r="F25" s="15">
        <v>47.29</v>
      </c>
      <c r="G25" s="6" t="s">
        <v>41</v>
      </c>
      <c r="H25" s="16">
        <v>2875</v>
      </c>
      <c r="I25" s="23">
        <f>F25*H25</f>
        <v>135958.75</v>
      </c>
      <c r="J25" s="10"/>
    </row>
    <row r="26" spans="1:10" s="5" customFormat="1" ht="15" customHeight="1">
      <c r="A26" s="48">
        <v>3</v>
      </c>
      <c r="B26" s="48">
        <v>4</v>
      </c>
      <c r="C26" s="48" t="s">
        <v>3</v>
      </c>
      <c r="D26" s="51" t="s">
        <v>26</v>
      </c>
      <c r="E26" s="78" t="s">
        <v>42</v>
      </c>
      <c r="F26" s="77">
        <v>51.51</v>
      </c>
      <c r="G26" s="81" t="s">
        <v>12</v>
      </c>
      <c r="H26" s="82">
        <v>3400</v>
      </c>
      <c r="I26" s="82">
        <f>H26*103.02</f>
        <v>350268</v>
      </c>
      <c r="J26" s="10" t="s">
        <v>40</v>
      </c>
    </row>
    <row r="27" spans="1:10" s="5" customFormat="1" ht="15" customHeight="1">
      <c r="A27" s="50"/>
      <c r="B27" s="50"/>
      <c r="C27" s="50"/>
      <c r="D27" s="52"/>
      <c r="E27" s="78" t="s">
        <v>21</v>
      </c>
      <c r="F27" s="77">
        <v>51.51</v>
      </c>
      <c r="G27" s="83"/>
      <c r="H27" s="84"/>
      <c r="I27" s="84"/>
      <c r="J27" s="10"/>
    </row>
    <row r="28" spans="1:10" s="5" customFormat="1" ht="15" customHeight="1">
      <c r="A28" s="11">
        <v>3</v>
      </c>
      <c r="B28" s="11">
        <v>4</v>
      </c>
      <c r="C28" s="11" t="s">
        <v>11</v>
      </c>
      <c r="D28" s="28" t="s">
        <v>27</v>
      </c>
      <c r="E28" s="6" t="s">
        <v>45</v>
      </c>
      <c r="F28" s="15">
        <v>79.36</v>
      </c>
      <c r="G28" s="21" t="s">
        <v>5</v>
      </c>
      <c r="H28" s="32">
        <f>I28/F28</f>
        <v>3150.201612903226</v>
      </c>
      <c r="I28" s="32">
        <v>250000</v>
      </c>
      <c r="J28" s="10"/>
    </row>
    <row r="29" spans="1:10" s="5" customFormat="1" ht="15" customHeight="1">
      <c r="A29" s="48">
        <v>3</v>
      </c>
      <c r="B29" s="48">
        <v>5</v>
      </c>
      <c r="C29" s="48" t="s">
        <v>11</v>
      </c>
      <c r="D29" s="28" t="s">
        <v>26</v>
      </c>
      <c r="E29" s="76" t="s">
        <v>18</v>
      </c>
      <c r="F29" s="77">
        <v>79.79</v>
      </c>
      <c r="G29" s="85" t="s">
        <v>5</v>
      </c>
      <c r="H29" s="79">
        <f>I29/F29</f>
        <v>2449.99373355057</v>
      </c>
      <c r="I29" s="86">
        <v>195485</v>
      </c>
      <c r="J29" s="10" t="s">
        <v>40</v>
      </c>
    </row>
    <row r="30" spans="1:10" s="5" customFormat="1" ht="15" customHeight="1">
      <c r="A30" s="50"/>
      <c r="B30" s="50"/>
      <c r="C30" s="50"/>
      <c r="D30" s="13" t="s">
        <v>28</v>
      </c>
      <c r="E30" s="76" t="s">
        <v>46</v>
      </c>
      <c r="F30" s="77">
        <v>81.9</v>
      </c>
      <c r="G30" s="78" t="s">
        <v>5</v>
      </c>
      <c r="H30" s="79">
        <v>2200</v>
      </c>
      <c r="I30" s="80">
        <f>H30*F30</f>
        <v>180180</v>
      </c>
      <c r="J30" s="10" t="s">
        <v>40</v>
      </c>
    </row>
    <row r="31" spans="1:10" s="5" customFormat="1" ht="15" customHeight="1">
      <c r="A31" s="48">
        <v>3</v>
      </c>
      <c r="B31" s="48">
        <v>5</v>
      </c>
      <c r="C31" s="48" t="s">
        <v>13</v>
      </c>
      <c r="D31" s="13" t="s">
        <v>26</v>
      </c>
      <c r="E31" s="6" t="s">
        <v>16</v>
      </c>
      <c r="F31" s="15">
        <v>49.84</v>
      </c>
      <c r="G31" s="6" t="s">
        <v>41</v>
      </c>
      <c r="H31" s="16">
        <v>3000</v>
      </c>
      <c r="I31" s="17">
        <f>H31*F31</f>
        <v>149520</v>
      </c>
      <c r="J31" s="10"/>
    </row>
    <row r="32" spans="1:10" s="5" customFormat="1" ht="15" customHeight="1">
      <c r="A32" s="50"/>
      <c r="B32" s="50"/>
      <c r="C32" s="50"/>
      <c r="D32" s="13" t="s">
        <v>28</v>
      </c>
      <c r="E32" s="6" t="s">
        <v>47</v>
      </c>
      <c r="F32" s="15">
        <v>150.03</v>
      </c>
      <c r="G32" s="6" t="s">
        <v>12</v>
      </c>
      <c r="H32" s="16">
        <v>3125</v>
      </c>
      <c r="I32" s="17">
        <f>H32*F32</f>
        <v>468843.75</v>
      </c>
      <c r="J32" s="10"/>
    </row>
    <row r="33" spans="1:10" s="5" customFormat="1" ht="15" customHeight="1">
      <c r="A33" s="48">
        <v>3</v>
      </c>
      <c r="B33" s="48">
        <v>6</v>
      </c>
      <c r="C33" s="48" t="s">
        <v>11</v>
      </c>
      <c r="D33" s="13" t="s">
        <v>29</v>
      </c>
      <c r="E33" s="6" t="s">
        <v>34</v>
      </c>
      <c r="F33" s="15">
        <v>133.18</v>
      </c>
      <c r="G33" s="6" t="s">
        <v>12</v>
      </c>
      <c r="H33" s="16">
        <v>4500</v>
      </c>
      <c r="I33" s="17">
        <f>H33*F33</f>
        <v>599310</v>
      </c>
      <c r="J33" s="10"/>
    </row>
    <row r="34" spans="1:10" s="5" customFormat="1" ht="15" customHeight="1">
      <c r="A34" s="49"/>
      <c r="B34" s="49"/>
      <c r="C34" s="49"/>
      <c r="D34" s="13" t="s">
        <v>25</v>
      </c>
      <c r="E34" s="6" t="s">
        <v>43</v>
      </c>
      <c r="F34" s="15">
        <v>133.18</v>
      </c>
      <c r="G34" s="6" t="s">
        <v>12</v>
      </c>
      <c r="H34" s="16">
        <f>I34/F34</f>
        <v>4200</v>
      </c>
      <c r="I34" s="17">
        <v>559356</v>
      </c>
      <c r="J34" s="10"/>
    </row>
    <row r="35" spans="1:10" s="5" customFormat="1" ht="15" customHeight="1">
      <c r="A35" s="49"/>
      <c r="B35" s="49"/>
      <c r="C35" s="49"/>
      <c r="D35" s="13" t="s">
        <v>26</v>
      </c>
      <c r="E35" s="6" t="s">
        <v>48</v>
      </c>
      <c r="F35" s="15">
        <v>130.92</v>
      </c>
      <c r="G35" s="6" t="s">
        <v>12</v>
      </c>
      <c r="H35" s="16">
        <v>4500</v>
      </c>
      <c r="I35" s="17">
        <f>H35*F35</f>
        <v>589140</v>
      </c>
      <c r="J35" s="10"/>
    </row>
    <row r="36" spans="1:10" s="5" customFormat="1" ht="15" customHeight="1">
      <c r="A36" s="48">
        <v>3</v>
      </c>
      <c r="B36" s="48">
        <v>6</v>
      </c>
      <c r="C36" s="48" t="s">
        <v>13</v>
      </c>
      <c r="D36" s="13" t="s">
        <v>29</v>
      </c>
      <c r="E36" s="6" t="s">
        <v>44</v>
      </c>
      <c r="F36" s="15">
        <v>77.16</v>
      </c>
      <c r="G36" s="6" t="s">
        <v>5</v>
      </c>
      <c r="H36" s="16">
        <f>I36/F36</f>
        <v>4050.025920165889</v>
      </c>
      <c r="I36" s="17">
        <v>312500</v>
      </c>
      <c r="J36" s="10"/>
    </row>
    <row r="37" spans="1:10" s="5" customFormat="1" ht="15" customHeight="1">
      <c r="A37" s="49"/>
      <c r="B37" s="49"/>
      <c r="C37" s="49"/>
      <c r="D37" s="13" t="s">
        <v>27</v>
      </c>
      <c r="E37" s="7" t="s">
        <v>49</v>
      </c>
      <c r="F37" s="15">
        <v>77.06</v>
      </c>
      <c r="G37" s="6" t="s">
        <v>5</v>
      </c>
      <c r="H37" s="16">
        <v>2500</v>
      </c>
      <c r="I37" s="17">
        <f>H37*F37</f>
        <v>192650</v>
      </c>
      <c r="J37" s="10"/>
    </row>
    <row r="38" spans="1:10" s="5" customFormat="1" ht="15" customHeight="1">
      <c r="A38" s="49"/>
      <c r="B38" s="49"/>
      <c r="C38" s="49"/>
      <c r="D38" s="13" t="s">
        <v>28</v>
      </c>
      <c r="E38" s="7" t="s">
        <v>50</v>
      </c>
      <c r="F38" s="15">
        <v>70.15</v>
      </c>
      <c r="G38" s="6" t="s">
        <v>5</v>
      </c>
      <c r="H38" s="16">
        <v>2500</v>
      </c>
      <c r="I38" s="17">
        <f>H38*F38</f>
        <v>175375</v>
      </c>
      <c r="J38" s="10"/>
    </row>
    <row r="39" spans="1:10" s="5" customFormat="1" ht="15" customHeight="1">
      <c r="A39" s="49"/>
      <c r="B39" s="49"/>
      <c r="C39" s="49"/>
      <c r="D39" s="13" t="s">
        <v>28</v>
      </c>
      <c r="E39" s="7" t="s">
        <v>51</v>
      </c>
      <c r="F39" s="54">
        <v>126.92</v>
      </c>
      <c r="G39" s="48" t="s">
        <v>12</v>
      </c>
      <c r="H39" s="56">
        <f>I39/F39</f>
        <v>2937.102111566341</v>
      </c>
      <c r="I39" s="87">
        <v>372777</v>
      </c>
      <c r="J39" s="88"/>
    </row>
    <row r="40" spans="1:10" s="5" customFormat="1" ht="15" customHeight="1">
      <c r="A40" s="50"/>
      <c r="B40" s="50"/>
      <c r="C40" s="50"/>
      <c r="D40" s="13" t="s">
        <v>28</v>
      </c>
      <c r="E40" s="7" t="s">
        <v>52</v>
      </c>
      <c r="F40" s="55"/>
      <c r="G40" s="50"/>
      <c r="H40" s="57"/>
      <c r="I40" s="89"/>
      <c r="J40" s="90"/>
    </row>
    <row r="41" spans="1:10" s="5" customFormat="1" ht="15" customHeight="1">
      <c r="A41" s="48">
        <v>3</v>
      </c>
      <c r="B41" s="48">
        <v>6</v>
      </c>
      <c r="C41" s="48" t="s">
        <v>24</v>
      </c>
      <c r="D41" s="13" t="s">
        <v>25</v>
      </c>
      <c r="E41" s="6" t="s">
        <v>48</v>
      </c>
      <c r="F41" s="15">
        <v>74.21</v>
      </c>
      <c r="G41" s="6" t="s">
        <v>5</v>
      </c>
      <c r="H41" s="16">
        <f>I41/F41</f>
        <v>2277.3211157525943</v>
      </c>
      <c r="I41" s="17">
        <v>169000</v>
      </c>
      <c r="J41" s="10"/>
    </row>
    <row r="42" spans="1:10" s="5" customFormat="1" ht="15" customHeight="1">
      <c r="A42" s="49"/>
      <c r="B42" s="49"/>
      <c r="C42" s="49"/>
      <c r="D42" s="13" t="s">
        <v>26</v>
      </c>
      <c r="E42" s="6" t="s">
        <v>20</v>
      </c>
      <c r="F42" s="15">
        <v>73.62</v>
      </c>
      <c r="G42" s="6" t="s">
        <v>5</v>
      </c>
      <c r="H42" s="16">
        <f>I42/F42</f>
        <v>2852.485737571312</v>
      </c>
      <c r="I42" s="17">
        <v>210000</v>
      </c>
      <c r="J42" s="10"/>
    </row>
    <row r="43" spans="1:10" s="5" customFormat="1" ht="15" customHeight="1">
      <c r="A43" s="50"/>
      <c r="B43" s="50"/>
      <c r="C43" s="50"/>
      <c r="D43" s="13" t="s">
        <v>26</v>
      </c>
      <c r="E43" s="72" t="s">
        <v>22</v>
      </c>
      <c r="F43" s="91">
        <v>144.21</v>
      </c>
      <c r="G43" s="72" t="s">
        <v>53</v>
      </c>
      <c r="H43" s="92">
        <f>I43/F43</f>
        <v>1733.5829692809098</v>
      </c>
      <c r="I43" s="93">
        <v>250000</v>
      </c>
      <c r="J43" s="10" t="s">
        <v>88</v>
      </c>
    </row>
    <row r="44" spans="1:10" s="5" customFormat="1" ht="15" customHeight="1">
      <c r="A44" s="6">
        <v>4</v>
      </c>
      <c r="B44" s="6">
        <v>1</v>
      </c>
      <c r="C44" s="6" t="s">
        <v>13</v>
      </c>
      <c r="D44" s="13" t="s">
        <v>29</v>
      </c>
      <c r="E44" s="6" t="s">
        <v>14</v>
      </c>
      <c r="F44" s="15">
        <v>72.01</v>
      </c>
      <c r="G44" s="6" t="s">
        <v>5</v>
      </c>
      <c r="H44" s="16">
        <v>2750</v>
      </c>
      <c r="I44" s="17">
        <f>F44*H44</f>
        <v>198027.5</v>
      </c>
      <c r="J44" s="10"/>
    </row>
    <row r="45" spans="1:10" s="5" customFormat="1" ht="15" customHeight="1">
      <c r="A45" s="6">
        <v>4</v>
      </c>
      <c r="B45" s="6">
        <v>1</v>
      </c>
      <c r="C45" s="6" t="s">
        <v>13</v>
      </c>
      <c r="D45" s="13" t="s">
        <v>29</v>
      </c>
      <c r="E45" s="6" t="s">
        <v>15</v>
      </c>
      <c r="F45" s="15">
        <v>71.58</v>
      </c>
      <c r="G45" s="6" t="s">
        <v>5</v>
      </c>
      <c r="H45" s="16">
        <v>2750</v>
      </c>
      <c r="I45" s="17">
        <f>F45*H45</f>
        <v>196845</v>
      </c>
      <c r="J45" s="10"/>
    </row>
    <row r="46" spans="1:10" s="5" customFormat="1" ht="15" customHeight="1">
      <c r="A46" s="6"/>
      <c r="B46" s="6"/>
      <c r="C46" s="6"/>
      <c r="D46" s="13"/>
      <c r="E46" s="6" t="s">
        <v>17</v>
      </c>
      <c r="F46" s="15">
        <v>122.58</v>
      </c>
      <c r="G46" s="6" t="s">
        <v>12</v>
      </c>
      <c r="H46" s="16">
        <v>2600</v>
      </c>
      <c r="I46" s="17">
        <f>F47*H46</f>
        <v>319020</v>
      </c>
      <c r="J46" s="10"/>
    </row>
    <row r="47" spans="1:10" s="5" customFormat="1" ht="15" customHeight="1">
      <c r="A47" s="6">
        <v>4</v>
      </c>
      <c r="B47" s="6">
        <v>1</v>
      </c>
      <c r="C47" s="6" t="s">
        <v>24</v>
      </c>
      <c r="D47" s="13" t="s">
        <v>29</v>
      </c>
      <c r="E47" s="6" t="s">
        <v>14</v>
      </c>
      <c r="F47" s="15">
        <v>122.7</v>
      </c>
      <c r="G47" s="6" t="s">
        <v>12</v>
      </c>
      <c r="H47" s="16">
        <f>I47/F47</f>
        <v>2249.3887530562347</v>
      </c>
      <c r="I47" s="17">
        <v>276000</v>
      </c>
      <c r="J47" s="10"/>
    </row>
    <row r="48" spans="1:10" s="5" customFormat="1" ht="15" customHeight="1">
      <c r="A48" s="6">
        <v>4</v>
      </c>
      <c r="B48" s="6">
        <v>1</v>
      </c>
      <c r="C48" s="6" t="s">
        <v>54</v>
      </c>
      <c r="D48" s="13" t="s">
        <v>29</v>
      </c>
      <c r="E48" s="78" t="s">
        <v>34</v>
      </c>
      <c r="F48" s="77">
        <v>138.43</v>
      </c>
      <c r="G48" s="78" t="s">
        <v>12</v>
      </c>
      <c r="H48" s="79">
        <v>2700</v>
      </c>
      <c r="I48" s="80">
        <f>H48*F48</f>
        <v>373761</v>
      </c>
      <c r="J48" s="10" t="s">
        <v>89</v>
      </c>
    </row>
    <row r="49" spans="1:10" s="5" customFormat="1" ht="15" customHeight="1">
      <c r="A49" s="6">
        <v>4</v>
      </c>
      <c r="B49" s="6">
        <v>2</v>
      </c>
      <c r="C49" s="6" t="s">
        <v>11</v>
      </c>
      <c r="D49" s="13" t="s">
        <v>25</v>
      </c>
      <c r="E49" s="6" t="s">
        <v>43</v>
      </c>
      <c r="F49" s="15">
        <v>78.46</v>
      </c>
      <c r="G49" s="6" t="s">
        <v>5</v>
      </c>
      <c r="H49" s="16">
        <f>I49/F49</f>
        <v>2541.103747132297</v>
      </c>
      <c r="I49" s="17">
        <v>199375</v>
      </c>
      <c r="J49" s="10"/>
    </row>
    <row r="50" spans="1:10" s="5" customFormat="1" ht="15" customHeight="1">
      <c r="A50" s="6">
        <v>4</v>
      </c>
      <c r="B50" s="6">
        <v>2</v>
      </c>
      <c r="C50" s="6" t="s">
        <v>13</v>
      </c>
      <c r="D50" s="13" t="s">
        <v>26</v>
      </c>
      <c r="E50" s="6" t="s">
        <v>48</v>
      </c>
      <c r="F50" s="15">
        <v>65.69</v>
      </c>
      <c r="G50" s="6" t="s">
        <v>5</v>
      </c>
      <c r="H50" s="16">
        <v>3000</v>
      </c>
      <c r="I50" s="17">
        <f>H50*F50</f>
        <v>197070</v>
      </c>
      <c r="J50" s="10"/>
    </row>
    <row r="51" spans="1:10" s="5" customFormat="1" ht="15" customHeight="1">
      <c r="A51" s="6">
        <v>4</v>
      </c>
      <c r="B51" s="6">
        <v>2</v>
      </c>
      <c r="C51" s="6" t="s">
        <v>24</v>
      </c>
      <c r="D51" s="13" t="s">
        <v>27</v>
      </c>
      <c r="E51" s="6" t="s">
        <v>55</v>
      </c>
      <c r="F51" s="15">
        <v>124.89</v>
      </c>
      <c r="G51" s="6" t="s">
        <v>12</v>
      </c>
      <c r="H51" s="16">
        <f>I51/F51</f>
        <v>3202.818480262631</v>
      </c>
      <c r="I51" s="16">
        <v>400000</v>
      </c>
      <c r="J51" s="10"/>
    </row>
    <row r="52" spans="1:10" s="5" customFormat="1" ht="15" customHeight="1">
      <c r="A52" s="6">
        <v>4</v>
      </c>
      <c r="B52" s="6">
        <v>3</v>
      </c>
      <c r="C52" s="6" t="s">
        <v>3</v>
      </c>
      <c r="D52" s="13" t="s">
        <v>27</v>
      </c>
      <c r="E52" s="6" t="s">
        <v>7</v>
      </c>
      <c r="F52" s="15">
        <v>243.93</v>
      </c>
      <c r="G52" s="7" t="s">
        <v>37</v>
      </c>
      <c r="H52" s="16">
        <f>I52/F52</f>
        <v>1844.791538556143</v>
      </c>
      <c r="I52" s="17">
        <v>450000</v>
      </c>
      <c r="J52" s="10"/>
    </row>
    <row r="53" spans="1:10" s="5" customFormat="1" ht="15" customHeight="1">
      <c r="A53" s="6">
        <v>4</v>
      </c>
      <c r="B53" s="6">
        <v>4</v>
      </c>
      <c r="C53" s="6" t="s">
        <v>11</v>
      </c>
      <c r="D53" s="13" t="s">
        <v>29</v>
      </c>
      <c r="E53" s="6" t="s">
        <v>4</v>
      </c>
      <c r="F53" s="15">
        <v>160.86</v>
      </c>
      <c r="G53" s="7" t="s">
        <v>12</v>
      </c>
      <c r="H53" s="16">
        <f>I53/F53</f>
        <v>4374.611463384309</v>
      </c>
      <c r="I53" s="17">
        <v>703700</v>
      </c>
      <c r="J53" s="10"/>
    </row>
    <row r="54" spans="1:10" s="5" customFormat="1" ht="15" customHeight="1">
      <c r="A54" s="6"/>
      <c r="B54" s="6"/>
      <c r="C54" s="6"/>
      <c r="D54" s="13" t="s">
        <v>26</v>
      </c>
      <c r="E54" s="6" t="s">
        <v>90</v>
      </c>
      <c r="F54" s="15">
        <v>144.34</v>
      </c>
      <c r="G54" s="7" t="s">
        <v>12</v>
      </c>
      <c r="H54" s="16">
        <v>2500</v>
      </c>
      <c r="I54" s="17">
        <f>H54*F54</f>
        <v>360850</v>
      </c>
      <c r="J54" s="10"/>
    </row>
    <row r="55" spans="1:10" s="5" customFormat="1" ht="15" customHeight="1">
      <c r="A55" s="46">
        <v>4</v>
      </c>
      <c r="B55" s="46">
        <v>4</v>
      </c>
      <c r="C55" s="46" t="s">
        <v>13</v>
      </c>
      <c r="D55" s="13" t="s">
        <v>25</v>
      </c>
      <c r="E55" s="6" t="s">
        <v>55</v>
      </c>
      <c r="F55" s="15">
        <v>115.45</v>
      </c>
      <c r="G55" s="7" t="s">
        <v>12</v>
      </c>
      <c r="H55" s="16">
        <v>2600</v>
      </c>
      <c r="I55" s="17">
        <f>H55*F55</f>
        <v>300170</v>
      </c>
      <c r="J55" s="10"/>
    </row>
    <row r="56" spans="1:10" s="5" customFormat="1" ht="15" customHeight="1">
      <c r="A56" s="46"/>
      <c r="B56" s="46"/>
      <c r="C56" s="46"/>
      <c r="D56" s="13"/>
      <c r="E56" s="6" t="s">
        <v>17</v>
      </c>
      <c r="F56" s="15">
        <v>115.45</v>
      </c>
      <c r="G56" s="7" t="s">
        <v>12</v>
      </c>
      <c r="H56" s="16">
        <v>3250</v>
      </c>
      <c r="I56" s="17">
        <f>H56*F56</f>
        <v>375212.5</v>
      </c>
      <c r="J56" s="10"/>
    </row>
    <row r="57" spans="1:10" s="5" customFormat="1" ht="15" customHeight="1">
      <c r="A57" s="46"/>
      <c r="B57" s="46"/>
      <c r="C57" s="46"/>
      <c r="D57" s="13" t="s">
        <v>27</v>
      </c>
      <c r="E57" s="6" t="s">
        <v>56</v>
      </c>
      <c r="F57" s="15">
        <v>133.71</v>
      </c>
      <c r="G57" s="6" t="s">
        <v>12</v>
      </c>
      <c r="H57" s="16">
        <f>I57/F57</f>
        <v>2243.661655822302</v>
      </c>
      <c r="I57" s="17">
        <v>300000</v>
      </c>
      <c r="J57" s="10"/>
    </row>
    <row r="58" spans="1:10" s="5" customFormat="1" ht="15" customHeight="1">
      <c r="A58" s="48">
        <v>5</v>
      </c>
      <c r="B58" s="48">
        <v>1</v>
      </c>
      <c r="C58" s="48" t="s">
        <v>11</v>
      </c>
      <c r="D58" s="13" t="s">
        <v>26</v>
      </c>
      <c r="E58" s="6" t="s">
        <v>19</v>
      </c>
      <c r="F58" s="15">
        <v>67.46</v>
      </c>
      <c r="G58" s="6" t="s">
        <v>5</v>
      </c>
      <c r="H58" s="16">
        <v>2700</v>
      </c>
      <c r="I58" s="17">
        <f>H58*F58</f>
        <v>182141.99999999997</v>
      </c>
      <c r="J58" s="10"/>
    </row>
    <row r="59" spans="1:10" s="5" customFormat="1" ht="15" customHeight="1">
      <c r="A59" s="49"/>
      <c r="B59" s="49"/>
      <c r="C59" s="49"/>
      <c r="D59" s="13" t="s">
        <v>27</v>
      </c>
      <c r="E59" s="6" t="s">
        <v>57</v>
      </c>
      <c r="F59" s="15">
        <v>119.24</v>
      </c>
      <c r="G59" s="6" t="s">
        <v>12</v>
      </c>
      <c r="H59" s="16">
        <v>3250</v>
      </c>
      <c r="I59" s="17">
        <f>H59*F59</f>
        <v>387530</v>
      </c>
      <c r="J59" s="10"/>
    </row>
    <row r="60" spans="1:10" s="5" customFormat="1" ht="15" customHeight="1">
      <c r="A60" s="50"/>
      <c r="B60" s="50"/>
      <c r="C60" s="50"/>
      <c r="D60" s="13" t="s">
        <v>58</v>
      </c>
      <c r="E60" s="78" t="s">
        <v>51</v>
      </c>
      <c r="F60" s="77">
        <v>207.98</v>
      </c>
      <c r="G60" s="76" t="s">
        <v>59</v>
      </c>
      <c r="H60" s="79">
        <f>I60/F60</f>
        <v>1538.609481680931</v>
      </c>
      <c r="I60" s="80">
        <v>320000</v>
      </c>
      <c r="J60" s="10" t="s">
        <v>89</v>
      </c>
    </row>
    <row r="61" spans="1:10" s="5" customFormat="1" ht="15" customHeight="1">
      <c r="A61" s="48">
        <v>5</v>
      </c>
      <c r="B61" s="48">
        <v>1</v>
      </c>
      <c r="C61" s="48" t="s">
        <v>13</v>
      </c>
      <c r="D61" s="13" t="s">
        <v>28</v>
      </c>
      <c r="E61" s="6" t="s">
        <v>17</v>
      </c>
      <c r="F61" s="15">
        <v>72.88</v>
      </c>
      <c r="G61" s="7" t="s">
        <v>60</v>
      </c>
      <c r="H61" s="16">
        <v>3300</v>
      </c>
      <c r="I61" s="17">
        <f>H61*F61</f>
        <v>240503.99999999997</v>
      </c>
      <c r="J61" s="10"/>
    </row>
    <row r="62" spans="1:10" s="5" customFormat="1" ht="15" customHeight="1">
      <c r="A62" s="49"/>
      <c r="B62" s="49"/>
      <c r="C62" s="49"/>
      <c r="D62" s="13"/>
      <c r="E62" s="78" t="s">
        <v>18</v>
      </c>
      <c r="F62" s="77">
        <v>83.11</v>
      </c>
      <c r="G62" s="76" t="s">
        <v>61</v>
      </c>
      <c r="H62" s="79">
        <f>I62/F62</f>
        <v>2649.6691132234387</v>
      </c>
      <c r="I62" s="80">
        <v>220214</v>
      </c>
      <c r="J62" s="10" t="s">
        <v>91</v>
      </c>
    </row>
    <row r="63" spans="1:10" s="5" customFormat="1" ht="15" customHeight="1">
      <c r="A63" s="49"/>
      <c r="B63" s="49"/>
      <c r="C63" s="49"/>
      <c r="D63" s="6">
        <v>5</v>
      </c>
      <c r="E63" s="6" t="s">
        <v>42</v>
      </c>
      <c r="F63" s="15">
        <v>94.72</v>
      </c>
      <c r="G63" s="7" t="s">
        <v>62</v>
      </c>
      <c r="H63" s="16">
        <f>I63/F63</f>
        <v>2428.2094594594596</v>
      </c>
      <c r="I63" s="17">
        <v>230000</v>
      </c>
      <c r="J63" s="10"/>
    </row>
    <row r="64" spans="1:10" s="5" customFormat="1" ht="15" customHeight="1">
      <c r="A64" s="50"/>
      <c r="B64" s="50"/>
      <c r="C64" s="50"/>
      <c r="D64" s="6">
        <v>5</v>
      </c>
      <c r="E64" s="6" t="s">
        <v>21</v>
      </c>
      <c r="F64" s="15">
        <v>93.93</v>
      </c>
      <c r="G64" s="7" t="s">
        <v>63</v>
      </c>
      <c r="H64" s="16">
        <f>I64/F64</f>
        <v>2288.470137336314</v>
      </c>
      <c r="I64" s="17">
        <v>214956</v>
      </c>
      <c r="J64" s="10"/>
    </row>
    <row r="65" spans="1:10" s="5" customFormat="1" ht="15" customHeight="1">
      <c r="A65" s="48">
        <v>5</v>
      </c>
      <c r="B65" s="48">
        <v>2</v>
      </c>
      <c r="C65" s="48" t="s">
        <v>3</v>
      </c>
      <c r="D65" s="48">
        <v>1</v>
      </c>
      <c r="E65" s="6" t="s">
        <v>34</v>
      </c>
      <c r="F65" s="15">
        <v>58.85</v>
      </c>
      <c r="G65" s="7" t="s">
        <v>5</v>
      </c>
      <c r="H65" s="16">
        <f>I65/F65</f>
        <v>2209.0059473237043</v>
      </c>
      <c r="I65" s="17">
        <v>130000</v>
      </c>
      <c r="J65" s="10"/>
    </row>
    <row r="66" spans="1:10" s="5" customFormat="1" ht="15" customHeight="1">
      <c r="A66" s="49"/>
      <c r="B66" s="49"/>
      <c r="C66" s="49"/>
      <c r="D66" s="50"/>
      <c r="E66" s="6" t="s">
        <v>14</v>
      </c>
      <c r="F66" s="15">
        <v>74.47</v>
      </c>
      <c r="G66" s="6" t="s">
        <v>5</v>
      </c>
      <c r="H66" s="16">
        <v>2400</v>
      </c>
      <c r="I66" s="17">
        <f>H66*F66</f>
        <v>178728</v>
      </c>
      <c r="J66" s="10"/>
    </row>
    <row r="67" spans="1:10" s="5" customFormat="1" ht="15" customHeight="1">
      <c r="A67" s="49"/>
      <c r="B67" s="49"/>
      <c r="C67" s="49"/>
      <c r="D67" s="21"/>
      <c r="E67" s="6" t="s">
        <v>15</v>
      </c>
      <c r="F67" s="15">
        <v>71.18</v>
      </c>
      <c r="G67" s="6" t="s">
        <v>5</v>
      </c>
      <c r="H67" s="16">
        <v>2400</v>
      </c>
      <c r="I67" s="17">
        <f>190000</f>
        <v>190000</v>
      </c>
      <c r="J67" s="10"/>
    </row>
    <row r="68" spans="1:10" s="5" customFormat="1" ht="15" customHeight="1">
      <c r="A68" s="49"/>
      <c r="B68" s="49"/>
      <c r="C68" s="49"/>
      <c r="D68" s="13" t="s">
        <v>26</v>
      </c>
      <c r="E68" s="6" t="s">
        <v>17</v>
      </c>
      <c r="F68" s="15">
        <v>64.86</v>
      </c>
      <c r="G68" s="6" t="s">
        <v>5</v>
      </c>
      <c r="H68" s="16">
        <f>I68/F68</f>
        <v>2000</v>
      </c>
      <c r="I68" s="17">
        <v>129720</v>
      </c>
      <c r="J68" s="10"/>
    </row>
    <row r="69" spans="1:10" s="5" customFormat="1" ht="15" customHeight="1">
      <c r="A69" s="49"/>
      <c r="B69" s="49"/>
      <c r="C69" s="49"/>
      <c r="D69" s="13"/>
      <c r="E69" s="6" t="s">
        <v>56</v>
      </c>
      <c r="F69" s="15">
        <v>66.63</v>
      </c>
      <c r="G69" s="6" t="s">
        <v>5</v>
      </c>
      <c r="H69" s="16">
        <v>2000</v>
      </c>
      <c r="I69" s="17">
        <v>133260</v>
      </c>
      <c r="J69" s="10"/>
    </row>
    <row r="70" spans="1:10" s="5" customFormat="1" ht="15" customHeight="1">
      <c r="A70" s="49"/>
      <c r="B70" s="49"/>
      <c r="C70" s="49"/>
      <c r="D70" s="13"/>
      <c r="E70" s="6" t="s">
        <v>64</v>
      </c>
      <c r="F70" s="15">
        <v>64.38</v>
      </c>
      <c r="G70" s="6" t="s">
        <v>5</v>
      </c>
      <c r="H70" s="16">
        <v>2200</v>
      </c>
      <c r="I70" s="17">
        <f>H70*F70</f>
        <v>141636</v>
      </c>
      <c r="J70" s="10"/>
    </row>
    <row r="71" spans="1:10" s="5" customFormat="1" ht="15" customHeight="1">
      <c r="A71" s="49"/>
      <c r="B71" s="49"/>
      <c r="C71" s="49"/>
      <c r="D71" s="13" t="s">
        <v>27</v>
      </c>
      <c r="E71" s="6" t="s">
        <v>19</v>
      </c>
      <c r="F71" s="15">
        <v>64.86</v>
      </c>
      <c r="G71" s="6" t="s">
        <v>5</v>
      </c>
      <c r="H71" s="16">
        <v>2250</v>
      </c>
      <c r="I71" s="17">
        <f>H71*F71</f>
        <v>145935</v>
      </c>
      <c r="J71" s="10"/>
    </row>
    <row r="72" spans="1:10" s="5" customFormat="1" ht="15" customHeight="1">
      <c r="A72" s="50"/>
      <c r="B72" s="50"/>
      <c r="C72" s="50"/>
      <c r="D72" s="13" t="s">
        <v>27</v>
      </c>
      <c r="E72" s="78" t="s">
        <v>47</v>
      </c>
      <c r="F72" s="77">
        <v>64.38</v>
      </c>
      <c r="G72" s="78" t="s">
        <v>5</v>
      </c>
      <c r="H72" s="79">
        <v>1690</v>
      </c>
      <c r="I72" s="80">
        <f>H72*F72</f>
        <v>108802.2</v>
      </c>
      <c r="J72" s="10" t="s">
        <v>40</v>
      </c>
    </row>
    <row r="73" spans="1:10" s="5" customFormat="1" ht="15" customHeight="1">
      <c r="A73" s="20"/>
      <c r="B73" s="20"/>
      <c r="C73" s="20"/>
      <c r="D73" s="13" t="s">
        <v>28</v>
      </c>
      <c r="E73" s="6" t="s">
        <v>22</v>
      </c>
      <c r="F73" s="15">
        <v>150</v>
      </c>
      <c r="G73" s="6" t="s">
        <v>37</v>
      </c>
      <c r="H73" s="16">
        <v>3750</v>
      </c>
      <c r="I73" s="17">
        <f>H73*F73</f>
        <v>562500</v>
      </c>
      <c r="J73" s="10"/>
    </row>
    <row r="74" spans="1:10" s="5" customFormat="1" ht="15" customHeight="1">
      <c r="A74" s="48">
        <v>5</v>
      </c>
      <c r="B74" s="48">
        <v>2</v>
      </c>
      <c r="C74" s="48" t="s">
        <v>13</v>
      </c>
      <c r="D74" s="13"/>
      <c r="E74" s="6" t="s">
        <v>44</v>
      </c>
      <c r="F74" s="15">
        <v>60.22</v>
      </c>
      <c r="G74" s="6" t="s">
        <v>5</v>
      </c>
      <c r="H74" s="6">
        <f>I74/F74</f>
        <v>1868.1501162404518</v>
      </c>
      <c r="I74" s="17">
        <v>112500</v>
      </c>
      <c r="J74" s="10"/>
    </row>
    <row r="75" spans="1:10" s="5" customFormat="1" ht="15" customHeight="1">
      <c r="A75" s="49"/>
      <c r="B75" s="49"/>
      <c r="C75" s="49"/>
      <c r="D75" s="13" t="s">
        <v>26</v>
      </c>
      <c r="E75" s="6" t="s">
        <v>17</v>
      </c>
      <c r="F75" s="15">
        <v>66.37</v>
      </c>
      <c r="G75" s="6" t="s">
        <v>65</v>
      </c>
      <c r="H75" s="16">
        <f>I75/F75</f>
        <v>2410.72773843604</v>
      </c>
      <c r="I75" s="17">
        <v>160000</v>
      </c>
      <c r="J75" s="10"/>
    </row>
    <row r="76" spans="1:10" ht="15.75">
      <c r="A76" s="50"/>
      <c r="B76" s="50"/>
      <c r="C76" s="50"/>
      <c r="D76" s="13" t="s">
        <v>28</v>
      </c>
      <c r="E76" s="78" t="s">
        <v>22</v>
      </c>
      <c r="F76" s="77">
        <v>83.84</v>
      </c>
      <c r="G76" s="78" t="s">
        <v>5</v>
      </c>
      <c r="H76" s="79">
        <v>1690</v>
      </c>
      <c r="I76" s="80">
        <f>H76*F76</f>
        <v>141689.6</v>
      </c>
      <c r="J76" s="10" t="s">
        <v>40</v>
      </c>
    </row>
    <row r="77" spans="1:10" ht="19.5" customHeight="1">
      <c r="A77" s="48">
        <v>5</v>
      </c>
      <c r="B77" s="48">
        <v>2</v>
      </c>
      <c r="C77" s="48" t="s">
        <v>24</v>
      </c>
      <c r="D77" s="13"/>
      <c r="E77" s="6" t="s">
        <v>34</v>
      </c>
      <c r="F77" s="15">
        <v>63.49</v>
      </c>
      <c r="G77" s="6" t="s">
        <v>5</v>
      </c>
      <c r="H77" s="16">
        <f>I77/F77</f>
        <v>1968.8139864545597</v>
      </c>
      <c r="I77" s="17">
        <v>125000</v>
      </c>
      <c r="J77" s="10"/>
    </row>
    <row r="78" spans="1:10" ht="19.5" customHeight="1">
      <c r="A78" s="49"/>
      <c r="B78" s="49"/>
      <c r="C78" s="49"/>
      <c r="D78" s="13" t="s">
        <v>29</v>
      </c>
      <c r="E78" s="6" t="s">
        <v>15</v>
      </c>
      <c r="F78" s="15">
        <v>76.87</v>
      </c>
      <c r="G78" s="6" t="s">
        <v>5</v>
      </c>
      <c r="H78" s="16">
        <v>2500</v>
      </c>
      <c r="I78" s="17">
        <f>H78*F78</f>
        <v>192175</v>
      </c>
      <c r="J78" s="10"/>
    </row>
    <row r="79" spans="1:10" ht="19.5" customHeight="1">
      <c r="A79" s="49"/>
      <c r="B79" s="49"/>
      <c r="C79" s="49"/>
      <c r="D79" s="13" t="s">
        <v>25</v>
      </c>
      <c r="E79" s="6" t="s">
        <v>44</v>
      </c>
      <c r="F79" s="15">
        <v>71.96</v>
      </c>
      <c r="G79" s="6" t="s">
        <v>5</v>
      </c>
      <c r="H79" s="16">
        <f>I79/F79</f>
        <v>2362.284602556976</v>
      </c>
      <c r="I79" s="17">
        <v>169990</v>
      </c>
      <c r="J79" s="10"/>
    </row>
    <row r="80" spans="1:10" ht="19.5" customHeight="1">
      <c r="A80" s="49"/>
      <c r="B80" s="49"/>
      <c r="C80" s="49"/>
      <c r="D80" s="13" t="s">
        <v>26</v>
      </c>
      <c r="E80" s="6" t="s">
        <v>64</v>
      </c>
      <c r="F80" s="15">
        <v>77.38</v>
      </c>
      <c r="G80" s="6" t="s">
        <v>5</v>
      </c>
      <c r="H80" s="16">
        <f>I80/F80</f>
        <v>1989.9974153528044</v>
      </c>
      <c r="I80" s="17">
        <v>153986</v>
      </c>
      <c r="J80" s="10"/>
    </row>
    <row r="81" spans="1:10" ht="19.5" customHeight="1">
      <c r="A81" s="48">
        <v>5</v>
      </c>
      <c r="B81" s="48">
        <v>3</v>
      </c>
      <c r="C81" s="48" t="s">
        <v>3</v>
      </c>
      <c r="D81" s="47" t="s">
        <v>29</v>
      </c>
      <c r="E81" s="6" t="s">
        <v>34</v>
      </c>
      <c r="F81" s="15">
        <v>59.11</v>
      </c>
      <c r="G81" s="6" t="s">
        <v>41</v>
      </c>
      <c r="H81" s="16">
        <f>I81/F81</f>
        <v>2500</v>
      </c>
      <c r="I81" s="17">
        <v>147775</v>
      </c>
      <c r="J81" s="10"/>
    </row>
    <row r="82" spans="1:10" ht="19.5" customHeight="1">
      <c r="A82" s="49"/>
      <c r="B82" s="49"/>
      <c r="C82" s="49"/>
      <c r="D82" s="47"/>
      <c r="E82" s="6" t="s">
        <v>14</v>
      </c>
      <c r="F82" s="15">
        <v>80.69</v>
      </c>
      <c r="G82" s="6" t="s">
        <v>5</v>
      </c>
      <c r="H82" s="16">
        <v>2200</v>
      </c>
      <c r="I82" s="17">
        <f>H82*F82</f>
        <v>177518</v>
      </c>
      <c r="J82" s="10"/>
    </row>
    <row r="83" spans="1:10" ht="19.5" customHeight="1">
      <c r="A83" s="49"/>
      <c r="B83" s="49"/>
      <c r="C83" s="49"/>
      <c r="D83" s="13"/>
      <c r="E83" s="6" t="s">
        <v>43</v>
      </c>
      <c r="F83" s="29">
        <v>105.42</v>
      </c>
      <c r="G83" s="6" t="s">
        <v>12</v>
      </c>
      <c r="H83" s="30">
        <v>3750</v>
      </c>
      <c r="I83" s="17">
        <f>H83*F83</f>
        <v>395325</v>
      </c>
      <c r="J83" s="10"/>
    </row>
    <row r="84" spans="1:10" ht="19.5" customHeight="1">
      <c r="A84" s="49"/>
      <c r="B84" s="49"/>
      <c r="C84" s="49"/>
      <c r="D84" s="47" t="s">
        <v>25</v>
      </c>
      <c r="E84" s="94" t="s">
        <v>21</v>
      </c>
      <c r="F84" s="95">
        <v>96.59</v>
      </c>
      <c r="G84" s="96" t="s">
        <v>12</v>
      </c>
      <c r="H84" s="82">
        <v>2350</v>
      </c>
      <c r="I84" s="97">
        <f>H84*F84</f>
        <v>226986.5</v>
      </c>
      <c r="J84" s="10"/>
    </row>
    <row r="85" spans="1:10" ht="19.5" customHeight="1">
      <c r="A85" s="49"/>
      <c r="B85" s="49"/>
      <c r="C85" s="49"/>
      <c r="D85" s="47"/>
      <c r="E85" s="94"/>
      <c r="F85" s="98"/>
      <c r="G85" s="96"/>
      <c r="H85" s="84"/>
      <c r="I85" s="97"/>
      <c r="J85" s="10" t="s">
        <v>40</v>
      </c>
    </row>
    <row r="86" spans="1:10" ht="19.5" customHeight="1">
      <c r="A86" s="49"/>
      <c r="B86" s="49"/>
      <c r="C86" s="49"/>
      <c r="D86" s="47"/>
      <c r="E86" s="81" t="s">
        <v>22</v>
      </c>
      <c r="F86" s="95">
        <v>96.59</v>
      </c>
      <c r="G86" s="96" t="s">
        <v>12</v>
      </c>
      <c r="H86" s="82">
        <v>2350</v>
      </c>
      <c r="I86" s="97">
        <f>H86*F86</f>
        <v>226986.5</v>
      </c>
      <c r="J86" s="10" t="s">
        <v>40</v>
      </c>
    </row>
    <row r="87" spans="1:10" ht="19.5" customHeight="1">
      <c r="A87" s="49"/>
      <c r="B87" s="49"/>
      <c r="C87" s="49"/>
      <c r="D87" s="47"/>
      <c r="E87" s="83"/>
      <c r="F87" s="98"/>
      <c r="G87" s="96"/>
      <c r="H87" s="84"/>
      <c r="I87" s="97"/>
      <c r="J87" s="10"/>
    </row>
    <row r="88" spans="1:10" ht="19.5" customHeight="1">
      <c r="A88" s="49"/>
      <c r="B88" s="49"/>
      <c r="C88" s="49"/>
      <c r="D88" s="13"/>
      <c r="E88" s="6" t="s">
        <v>50</v>
      </c>
      <c r="F88" s="31">
        <v>70.35</v>
      </c>
      <c r="G88" s="6" t="s">
        <v>38</v>
      </c>
      <c r="H88" s="32">
        <v>2750</v>
      </c>
      <c r="I88" s="17">
        <v>193463</v>
      </c>
      <c r="J88" s="10"/>
    </row>
    <row r="89" spans="1:10" ht="19.5" customHeight="1">
      <c r="A89" s="49"/>
      <c r="B89" s="49"/>
      <c r="C89" s="49"/>
      <c r="D89" s="46"/>
      <c r="E89" s="6" t="s">
        <v>23</v>
      </c>
      <c r="F89" s="15">
        <v>70.06</v>
      </c>
      <c r="G89" s="6" t="s">
        <v>5</v>
      </c>
      <c r="H89" s="16">
        <v>2500</v>
      </c>
      <c r="I89" s="17">
        <f>H89*F89</f>
        <v>175150</v>
      </c>
      <c r="J89" s="10"/>
    </row>
    <row r="90" spans="1:10" ht="19.5" customHeight="1">
      <c r="A90" s="49"/>
      <c r="B90" s="49"/>
      <c r="C90" s="49"/>
      <c r="D90" s="46"/>
      <c r="E90" s="6" t="s">
        <v>66</v>
      </c>
      <c r="F90" s="15">
        <v>48.41</v>
      </c>
      <c r="G90" s="6" t="s">
        <v>41</v>
      </c>
      <c r="H90" s="16">
        <f>I90/F90</f>
        <v>2488.1222887833096</v>
      </c>
      <c r="I90" s="17">
        <v>120450</v>
      </c>
      <c r="J90" s="10"/>
    </row>
    <row r="91" spans="1:10" ht="19.5" customHeight="1">
      <c r="A91" s="49"/>
      <c r="B91" s="49"/>
      <c r="C91" s="49"/>
      <c r="D91" s="46"/>
      <c r="E91" s="6" t="s">
        <v>45</v>
      </c>
      <c r="F91" s="15">
        <v>48.18</v>
      </c>
      <c r="G91" s="6" t="s">
        <v>41</v>
      </c>
      <c r="H91" s="16">
        <f>I91/F91</f>
        <v>2283.10502283105</v>
      </c>
      <c r="I91" s="17">
        <v>110000</v>
      </c>
      <c r="J91" s="10"/>
    </row>
    <row r="92" spans="1:10" ht="19.5" customHeight="1">
      <c r="A92" s="49"/>
      <c r="B92" s="49"/>
      <c r="C92" s="49"/>
      <c r="D92" s="46"/>
      <c r="E92" s="6" t="s">
        <v>67</v>
      </c>
      <c r="F92" s="15">
        <v>48.41</v>
      </c>
      <c r="G92" s="6" t="s">
        <v>41</v>
      </c>
      <c r="H92" s="16">
        <f>I92/F92</f>
        <v>2700</v>
      </c>
      <c r="I92" s="17">
        <v>130707</v>
      </c>
      <c r="J92" s="33"/>
    </row>
    <row r="93" spans="1:10" ht="19.5" customHeight="1">
      <c r="A93" s="49"/>
      <c r="B93" s="49"/>
      <c r="C93" s="49"/>
      <c r="D93" s="46"/>
      <c r="E93" s="6" t="s">
        <v>68</v>
      </c>
      <c r="F93" s="15">
        <v>86.75</v>
      </c>
      <c r="G93" s="6" t="s">
        <v>5</v>
      </c>
      <c r="H93" s="16">
        <f>I93/F93</f>
        <v>2500</v>
      </c>
      <c r="I93" s="17">
        <v>216875</v>
      </c>
      <c r="J93" s="10"/>
    </row>
    <row r="94" spans="1:10" ht="19.5" customHeight="1">
      <c r="A94" s="49"/>
      <c r="B94" s="49"/>
      <c r="C94" s="49"/>
      <c r="D94" s="46">
        <v>4</v>
      </c>
      <c r="E94" s="6" t="s">
        <v>69</v>
      </c>
      <c r="F94" s="15">
        <v>83.19</v>
      </c>
      <c r="G94" s="6" t="s">
        <v>5</v>
      </c>
      <c r="H94" s="16">
        <v>2200</v>
      </c>
      <c r="I94" s="17">
        <f>H94*F94</f>
        <v>183018</v>
      </c>
      <c r="J94" s="10"/>
    </row>
    <row r="95" spans="1:10" ht="19.5" customHeight="1">
      <c r="A95" s="49"/>
      <c r="B95" s="49"/>
      <c r="C95" s="49"/>
      <c r="D95" s="46"/>
      <c r="E95" s="6" t="s">
        <v>70</v>
      </c>
      <c r="F95" s="15">
        <v>48.18</v>
      </c>
      <c r="G95" s="6" t="s">
        <v>41</v>
      </c>
      <c r="H95" s="16">
        <f>I95/F95</f>
        <v>1556.6625155666252</v>
      </c>
      <c r="I95" s="17">
        <v>75000</v>
      </c>
      <c r="J95" s="10"/>
    </row>
    <row r="96" spans="1:10" ht="19.5" customHeight="1">
      <c r="A96" s="49"/>
      <c r="B96" s="49"/>
      <c r="C96" s="49"/>
      <c r="D96" s="46"/>
      <c r="E96" s="6" t="s">
        <v>71</v>
      </c>
      <c r="F96" s="15">
        <v>48.18</v>
      </c>
      <c r="G96" s="6" t="s">
        <v>41</v>
      </c>
      <c r="H96" s="16">
        <f>I96/F96</f>
        <v>2500</v>
      </c>
      <c r="I96" s="17">
        <v>120450</v>
      </c>
      <c r="J96" s="10"/>
    </row>
    <row r="97" spans="1:10" ht="19.5" customHeight="1">
      <c r="A97" s="49"/>
      <c r="B97" s="49"/>
      <c r="C97" s="49"/>
      <c r="D97" s="6">
        <v>4</v>
      </c>
      <c r="E97" s="6" t="s">
        <v>72</v>
      </c>
      <c r="F97" s="15">
        <v>86.75</v>
      </c>
      <c r="G97" s="6" t="s">
        <v>38</v>
      </c>
      <c r="H97" s="16">
        <f>I97/F97</f>
        <v>1821.3256484149856</v>
      </c>
      <c r="I97" s="17">
        <v>158000</v>
      </c>
      <c r="J97" s="10"/>
    </row>
    <row r="98" spans="1:10" ht="19.5" customHeight="1">
      <c r="A98" s="50"/>
      <c r="B98" s="50"/>
      <c r="C98" s="50"/>
      <c r="D98" s="6">
        <v>5</v>
      </c>
      <c r="E98" s="6" t="s">
        <v>73</v>
      </c>
      <c r="F98" s="15">
        <v>48.41</v>
      </c>
      <c r="G98" s="6" t="s">
        <v>41</v>
      </c>
      <c r="H98" s="16">
        <f>I98/F98</f>
        <v>2500</v>
      </c>
      <c r="I98" s="17">
        <v>121025</v>
      </c>
      <c r="J98" s="10"/>
    </row>
    <row r="99" spans="1:10" ht="19.5" customHeight="1">
      <c r="A99" s="58" t="s">
        <v>74</v>
      </c>
      <c r="B99" s="59"/>
      <c r="C99" s="64" t="s">
        <v>75</v>
      </c>
      <c r="D99" s="65"/>
      <c r="E99" s="34"/>
      <c r="F99" s="15"/>
      <c r="G99" s="34"/>
      <c r="H99" s="16"/>
      <c r="I99" s="35"/>
      <c r="J99" s="10"/>
    </row>
    <row r="100" spans="1:10" ht="19.5" customHeight="1">
      <c r="A100" s="60"/>
      <c r="B100" s="61"/>
      <c r="C100" s="66"/>
      <c r="D100" s="67"/>
      <c r="E100" s="6" t="s">
        <v>76</v>
      </c>
      <c r="F100" s="15">
        <v>12.5</v>
      </c>
      <c r="G100" s="36"/>
      <c r="H100" s="16"/>
      <c r="I100" s="53">
        <v>30000</v>
      </c>
      <c r="J100" s="10"/>
    </row>
    <row r="101" spans="1:10" ht="19.5" customHeight="1">
      <c r="A101" s="60"/>
      <c r="B101" s="61"/>
      <c r="C101" s="66"/>
      <c r="D101" s="67"/>
      <c r="E101" s="6" t="s">
        <v>77</v>
      </c>
      <c r="F101" s="15">
        <v>12.5</v>
      </c>
      <c r="G101" s="36"/>
      <c r="H101" s="16"/>
      <c r="I101" s="53"/>
      <c r="J101" s="10"/>
    </row>
    <row r="102" spans="1:10" ht="19.5" customHeight="1">
      <c r="A102" s="60"/>
      <c r="B102" s="61"/>
      <c r="C102" s="66"/>
      <c r="D102" s="67"/>
      <c r="E102" s="6" t="s">
        <v>78</v>
      </c>
      <c r="F102" s="15">
        <v>12.5</v>
      </c>
      <c r="G102" s="6"/>
      <c r="H102" s="16"/>
      <c r="I102" s="17">
        <v>20000</v>
      </c>
      <c r="J102" s="10"/>
    </row>
    <row r="103" spans="1:10" ht="19.5" customHeight="1">
      <c r="A103" s="60"/>
      <c r="B103" s="61"/>
      <c r="C103" s="66"/>
      <c r="D103" s="67"/>
      <c r="E103" s="6">
        <v>32</v>
      </c>
      <c r="F103" s="15">
        <v>12.5</v>
      </c>
      <c r="G103" s="6"/>
      <c r="H103" s="16"/>
      <c r="I103" s="53">
        <v>25000</v>
      </c>
      <c r="J103" s="10"/>
    </row>
    <row r="104" spans="1:10" ht="19.5" customHeight="1">
      <c r="A104" s="60"/>
      <c r="B104" s="61"/>
      <c r="C104" s="66"/>
      <c r="D104" s="67"/>
      <c r="E104" s="6" t="s">
        <v>79</v>
      </c>
      <c r="F104" s="15">
        <v>12.5</v>
      </c>
      <c r="G104" s="6"/>
      <c r="H104" s="16"/>
      <c r="I104" s="53"/>
      <c r="J104" s="10"/>
    </row>
    <row r="105" spans="1:10" ht="19.5" customHeight="1">
      <c r="A105" s="60"/>
      <c r="B105" s="61"/>
      <c r="C105" s="66"/>
      <c r="D105" s="67"/>
      <c r="E105" s="6">
        <v>33</v>
      </c>
      <c r="F105" s="15">
        <v>12.5</v>
      </c>
      <c r="G105" s="6"/>
      <c r="H105" s="16"/>
      <c r="I105" s="53">
        <v>25000</v>
      </c>
      <c r="J105" s="10"/>
    </row>
    <row r="106" spans="1:10" ht="19.5" customHeight="1">
      <c r="A106" s="60"/>
      <c r="B106" s="61"/>
      <c r="C106" s="68"/>
      <c r="D106" s="69"/>
      <c r="E106" s="6" t="s">
        <v>80</v>
      </c>
      <c r="F106" s="15">
        <v>12.5</v>
      </c>
      <c r="G106" s="6"/>
      <c r="H106" s="16"/>
      <c r="I106" s="53"/>
      <c r="J106" s="10"/>
    </row>
    <row r="107" spans="1:10" ht="19.5" customHeight="1">
      <c r="A107" s="60"/>
      <c r="B107" s="61"/>
      <c r="C107" s="39"/>
      <c r="D107" s="40"/>
      <c r="E107" s="6">
        <v>37</v>
      </c>
      <c r="F107" s="15">
        <v>12.5</v>
      </c>
      <c r="G107" s="6"/>
      <c r="H107" s="16"/>
      <c r="I107" s="17">
        <v>30000</v>
      </c>
      <c r="J107" s="10"/>
    </row>
    <row r="108" spans="1:10" ht="19.5" customHeight="1">
      <c r="A108" s="60"/>
      <c r="B108" s="61"/>
      <c r="C108" s="42" t="s">
        <v>81</v>
      </c>
      <c r="D108" s="43"/>
      <c r="E108" s="34" t="s">
        <v>82</v>
      </c>
      <c r="F108" s="15">
        <v>12.5</v>
      </c>
      <c r="G108" s="34"/>
      <c r="H108" s="16"/>
      <c r="I108" s="35">
        <v>30000</v>
      </c>
      <c r="J108" s="10"/>
    </row>
    <row r="109" spans="1:10" ht="19.5" customHeight="1">
      <c r="A109" s="62"/>
      <c r="B109" s="63"/>
      <c r="C109" s="42" t="s">
        <v>81</v>
      </c>
      <c r="D109" s="43"/>
      <c r="E109" s="34" t="s">
        <v>83</v>
      </c>
      <c r="F109" s="15">
        <v>12.5</v>
      </c>
      <c r="G109" s="34"/>
      <c r="H109" s="16"/>
      <c r="I109" s="35">
        <v>30000</v>
      </c>
      <c r="J109" s="10"/>
    </row>
    <row r="110" spans="4:9" ht="19.5" customHeight="1">
      <c r="D110" s="1"/>
      <c r="I110" s="1"/>
    </row>
    <row r="111" spans="4:9" ht="19.5" customHeight="1">
      <c r="D111" s="1"/>
      <c r="I111" s="1"/>
    </row>
    <row r="112" spans="4:9" ht="19.5" customHeight="1">
      <c r="D112" s="1"/>
      <c r="I112" s="1"/>
    </row>
    <row r="113" spans="4:9" ht="19.5" customHeight="1">
      <c r="D113" s="1"/>
      <c r="I113" s="1"/>
    </row>
    <row r="114" spans="4:9" ht="19.5" customHeight="1">
      <c r="D114" s="1"/>
      <c r="I114" s="1"/>
    </row>
    <row r="115" spans="4:9" ht="19.5" customHeight="1">
      <c r="D115" s="1"/>
      <c r="I115" s="1"/>
    </row>
    <row r="116" spans="4:9" ht="19.5" customHeight="1">
      <c r="D116" s="1"/>
      <c r="I116" s="1"/>
    </row>
    <row r="117" spans="4:9" ht="19.5" customHeight="1">
      <c r="D117" s="1"/>
      <c r="I117" s="1"/>
    </row>
    <row r="118" spans="4:9" ht="19.5" customHeight="1">
      <c r="D118" s="1"/>
      <c r="I118" s="1"/>
    </row>
    <row r="119" spans="4:9" ht="19.5" customHeight="1">
      <c r="D119" s="1"/>
      <c r="I119" s="1"/>
    </row>
    <row r="120" spans="4:9" ht="19.5" customHeight="1">
      <c r="D120" s="1"/>
      <c r="I120" s="1"/>
    </row>
    <row r="121" spans="4:9" ht="19.5" customHeight="1">
      <c r="D121" s="1"/>
      <c r="I121" s="1"/>
    </row>
    <row r="122" spans="4:9" ht="19.5" customHeight="1">
      <c r="D122" s="1"/>
      <c r="I122" s="1"/>
    </row>
    <row r="123" spans="4:9" ht="19.5" customHeight="1">
      <c r="D123" s="1"/>
      <c r="I123" s="1"/>
    </row>
    <row r="124" spans="4:9" ht="19.5" customHeight="1">
      <c r="D124" s="1"/>
      <c r="I124" s="1"/>
    </row>
    <row r="125" spans="4:9" ht="19.5" customHeight="1">
      <c r="D125" s="1"/>
      <c r="I125" s="1"/>
    </row>
    <row r="126" spans="4:9" ht="19.5" customHeight="1">
      <c r="D126" s="1"/>
      <c r="I126" s="1"/>
    </row>
    <row r="127" spans="4:9" ht="19.5" customHeight="1">
      <c r="D127" s="1"/>
      <c r="I127" s="1"/>
    </row>
    <row r="128" spans="4:9" ht="19.5" customHeight="1">
      <c r="D128" s="1"/>
      <c r="I128" s="1"/>
    </row>
    <row r="129" spans="4:9" ht="19.5" customHeight="1">
      <c r="D129" s="1"/>
      <c r="I129" s="1"/>
    </row>
    <row r="130" spans="4:9" ht="19.5" customHeight="1">
      <c r="D130" s="1"/>
      <c r="I130" s="1"/>
    </row>
    <row r="131" spans="4:9" ht="19.5" customHeight="1">
      <c r="D131" s="1"/>
      <c r="I131" s="1"/>
    </row>
    <row r="132" spans="4:9" ht="19.5" customHeight="1">
      <c r="D132" s="1"/>
      <c r="I132" s="1"/>
    </row>
    <row r="133" spans="4:9" ht="19.5" customHeight="1">
      <c r="D133" s="1"/>
      <c r="I133" s="1"/>
    </row>
    <row r="134" spans="4:9" ht="19.5" customHeight="1">
      <c r="D134" s="1"/>
      <c r="I134" s="1"/>
    </row>
    <row r="135" spans="4:9" ht="19.5" customHeight="1">
      <c r="D135" s="1"/>
      <c r="I135" s="1"/>
    </row>
    <row r="136" spans="1:3" ht="19.5" customHeight="1">
      <c r="A136" s="2"/>
      <c r="B136" s="2"/>
      <c r="C136" s="2"/>
    </row>
    <row r="137" spans="1:3" ht="19.5" customHeight="1">
      <c r="A137" s="2"/>
      <c r="B137" s="2"/>
      <c r="C137" s="2"/>
    </row>
    <row r="138" spans="1:3" ht="19.5" customHeight="1">
      <c r="A138" s="2"/>
      <c r="B138" s="2"/>
      <c r="C138" s="2"/>
    </row>
    <row r="139" spans="1:3" ht="19.5" customHeight="1">
      <c r="A139" s="2"/>
      <c r="B139" s="2"/>
      <c r="C139" s="2"/>
    </row>
    <row r="140" spans="1:3" ht="19.5" customHeight="1">
      <c r="A140" s="2"/>
      <c r="B140" s="2"/>
      <c r="C140" s="2"/>
    </row>
    <row r="141" spans="1:3" ht="19.5" customHeight="1">
      <c r="A141" s="2"/>
      <c r="B141" s="2"/>
      <c r="C141" s="2"/>
    </row>
    <row r="142" spans="1:3" ht="19.5" customHeight="1">
      <c r="A142" s="2"/>
      <c r="B142" s="2"/>
      <c r="C142" s="2"/>
    </row>
    <row r="143" spans="1:3" ht="19.5" customHeight="1">
      <c r="A143" s="2"/>
      <c r="B143" s="2"/>
      <c r="C143" s="2"/>
    </row>
    <row r="144" spans="1:3" ht="19.5" customHeight="1">
      <c r="A144" s="2"/>
      <c r="B144" s="2"/>
      <c r="C144" s="2"/>
    </row>
    <row r="145" spans="1:3" ht="19.5" customHeight="1">
      <c r="A145" s="2"/>
      <c r="B145" s="2"/>
      <c r="C145" s="2"/>
    </row>
    <row r="146" spans="1:3" ht="19.5" customHeight="1">
      <c r="A146" s="2"/>
      <c r="B146" s="2"/>
      <c r="C146" s="2"/>
    </row>
    <row r="147" spans="1:3" ht="19.5" customHeight="1">
      <c r="A147" s="2"/>
      <c r="B147" s="2"/>
      <c r="C147" s="2"/>
    </row>
    <row r="148" spans="1:3" ht="19.5" customHeight="1">
      <c r="A148" s="2"/>
      <c r="B148" s="2"/>
      <c r="C148" s="2"/>
    </row>
    <row r="149" spans="1:3" ht="19.5" customHeight="1">
      <c r="A149" s="2"/>
      <c r="B149" s="2"/>
      <c r="C149" s="2"/>
    </row>
    <row r="150" spans="1:3" ht="19.5" customHeight="1">
      <c r="A150" s="2"/>
      <c r="B150" s="2"/>
      <c r="C150" s="2"/>
    </row>
    <row r="151" spans="1:3" ht="19.5" customHeight="1">
      <c r="A151" s="2"/>
      <c r="B151" s="2"/>
      <c r="C151" s="2"/>
    </row>
    <row r="152" spans="1:3" ht="19.5" customHeight="1">
      <c r="A152" s="2"/>
      <c r="B152" s="2"/>
      <c r="C152" s="2"/>
    </row>
    <row r="153" spans="1:3" ht="19.5" customHeight="1">
      <c r="A153" s="2"/>
      <c r="B153" s="2"/>
      <c r="C153" s="2"/>
    </row>
    <row r="154" spans="1:3" ht="19.5" customHeight="1">
      <c r="A154" s="2"/>
      <c r="B154" s="2"/>
      <c r="C154" s="2"/>
    </row>
    <row r="155" spans="1:3" ht="19.5" customHeight="1">
      <c r="A155" s="2"/>
      <c r="B155" s="2"/>
      <c r="C155" s="2"/>
    </row>
    <row r="156" spans="1:3" ht="19.5" customHeight="1">
      <c r="A156" s="2"/>
      <c r="B156" s="2"/>
      <c r="C156" s="2"/>
    </row>
    <row r="157" spans="1:3" ht="19.5" customHeight="1">
      <c r="A157" s="2"/>
      <c r="B157" s="2"/>
      <c r="C157" s="2"/>
    </row>
    <row r="158" spans="1:3" ht="19.5" customHeight="1">
      <c r="A158" s="2"/>
      <c r="B158" s="2"/>
      <c r="C158" s="2"/>
    </row>
    <row r="159" spans="1:3" ht="19.5" customHeight="1">
      <c r="A159" s="2"/>
      <c r="B159" s="2"/>
      <c r="C159" s="2"/>
    </row>
    <row r="160" spans="1:3" ht="19.5" customHeight="1">
      <c r="A160" s="2"/>
      <c r="B160" s="2"/>
      <c r="C160" s="2"/>
    </row>
    <row r="161" spans="1:3" ht="19.5" customHeight="1">
      <c r="A161" s="2"/>
      <c r="B161" s="2"/>
      <c r="C161" s="2"/>
    </row>
    <row r="162" spans="1:3" ht="19.5" customHeight="1">
      <c r="A162" s="2"/>
      <c r="B162" s="2"/>
      <c r="C162" s="2"/>
    </row>
    <row r="163" spans="1:3" ht="19.5" customHeight="1">
      <c r="A163" s="2"/>
      <c r="B163" s="2"/>
      <c r="C163" s="2"/>
    </row>
    <row r="164" spans="1:3" ht="19.5" customHeight="1">
      <c r="A164" s="2"/>
      <c r="B164" s="2"/>
      <c r="C164" s="2"/>
    </row>
    <row r="165" spans="1:3" ht="19.5" customHeight="1">
      <c r="A165" s="2"/>
      <c r="B165" s="2"/>
      <c r="C165" s="2"/>
    </row>
    <row r="166" spans="1:3" ht="19.5" customHeight="1">
      <c r="A166" s="2"/>
      <c r="B166" s="2"/>
      <c r="C166" s="2"/>
    </row>
    <row r="167" spans="1:3" ht="19.5" customHeight="1">
      <c r="A167" s="2"/>
      <c r="B167" s="2"/>
      <c r="C167" s="2"/>
    </row>
    <row r="168" spans="1:3" ht="19.5" customHeight="1">
      <c r="A168" s="2"/>
      <c r="B168" s="2"/>
      <c r="C168" s="2"/>
    </row>
    <row r="169" spans="1:3" ht="19.5" customHeight="1">
      <c r="A169" s="2"/>
      <c r="B169" s="2"/>
      <c r="C169" s="2"/>
    </row>
    <row r="170" spans="1:3" ht="19.5" customHeight="1">
      <c r="A170" s="2"/>
      <c r="B170" s="2"/>
      <c r="C170" s="2"/>
    </row>
    <row r="171" spans="1:3" ht="19.5" customHeight="1">
      <c r="A171" s="2"/>
      <c r="B171" s="2"/>
      <c r="C171" s="2"/>
    </row>
    <row r="172" spans="1:3" ht="19.5" customHeight="1">
      <c r="A172" s="2"/>
      <c r="B172" s="2"/>
      <c r="C172" s="2"/>
    </row>
    <row r="173" spans="1:3" ht="19.5" customHeight="1">
      <c r="A173" s="2"/>
      <c r="B173" s="2"/>
      <c r="C173" s="2"/>
    </row>
    <row r="174" spans="1:3" ht="19.5" customHeight="1">
      <c r="A174" s="2"/>
      <c r="B174" s="2"/>
      <c r="C174" s="2"/>
    </row>
    <row r="175" spans="1:3" ht="19.5" customHeight="1">
      <c r="A175" s="2"/>
      <c r="B175" s="2"/>
      <c r="C175" s="2"/>
    </row>
    <row r="176" spans="1:3" ht="19.5" customHeight="1">
      <c r="A176" s="2"/>
      <c r="B176" s="2"/>
      <c r="C176" s="2"/>
    </row>
    <row r="177" spans="1:3" ht="19.5" customHeight="1">
      <c r="A177" s="2"/>
      <c r="B177" s="2"/>
      <c r="C177" s="2"/>
    </row>
    <row r="178" spans="1:3" ht="19.5" customHeight="1">
      <c r="A178" s="2"/>
      <c r="B178" s="2"/>
      <c r="C178" s="2"/>
    </row>
    <row r="179" spans="1:3" ht="19.5" customHeight="1">
      <c r="A179" s="2"/>
      <c r="B179" s="2"/>
      <c r="C179" s="2"/>
    </row>
    <row r="180" spans="1:3" ht="19.5" customHeight="1">
      <c r="A180" s="2"/>
      <c r="B180" s="2"/>
      <c r="C180" s="2"/>
    </row>
    <row r="181" spans="1:3" ht="19.5" customHeight="1">
      <c r="A181" s="2"/>
      <c r="B181" s="2"/>
      <c r="C181" s="2"/>
    </row>
    <row r="182" spans="1:3" ht="19.5" customHeight="1">
      <c r="A182" s="2"/>
      <c r="B182" s="2"/>
      <c r="C182" s="2"/>
    </row>
    <row r="183" spans="1:3" ht="19.5" customHeight="1">
      <c r="A183" s="2"/>
      <c r="B183" s="2"/>
      <c r="C183" s="2"/>
    </row>
    <row r="184" spans="1:3" ht="19.5" customHeight="1">
      <c r="A184" s="2"/>
      <c r="B184" s="2"/>
      <c r="C184" s="2"/>
    </row>
    <row r="185" spans="1:3" ht="19.5" customHeight="1">
      <c r="A185" s="2"/>
      <c r="B185" s="2"/>
      <c r="C185" s="2"/>
    </row>
    <row r="186" spans="1:3" ht="19.5" customHeight="1">
      <c r="A186" s="2"/>
      <c r="B186" s="2"/>
      <c r="C186" s="2"/>
    </row>
    <row r="187" spans="1:3" ht="19.5" customHeight="1">
      <c r="A187" s="2"/>
      <c r="B187" s="2"/>
      <c r="C187" s="2"/>
    </row>
    <row r="188" spans="1:3" ht="19.5" customHeight="1">
      <c r="A188" s="2"/>
      <c r="B188" s="2"/>
      <c r="C188" s="2"/>
    </row>
    <row r="189" spans="1:3" ht="19.5" customHeight="1">
      <c r="A189" s="2"/>
      <c r="B189" s="2"/>
      <c r="C189" s="2"/>
    </row>
    <row r="190" spans="1:3" ht="19.5" customHeight="1">
      <c r="A190" s="2"/>
      <c r="B190" s="2"/>
      <c r="C190" s="2"/>
    </row>
    <row r="191" spans="1:3" ht="19.5" customHeight="1">
      <c r="A191" s="2"/>
      <c r="B191" s="2"/>
      <c r="C191" s="2"/>
    </row>
    <row r="192" spans="1:3" ht="19.5" customHeight="1">
      <c r="A192" s="2"/>
      <c r="B192" s="2"/>
      <c r="C192" s="2"/>
    </row>
    <row r="193" spans="1:3" ht="19.5" customHeight="1">
      <c r="A193" s="2"/>
      <c r="B193" s="2"/>
      <c r="C193" s="2"/>
    </row>
    <row r="194" spans="1:3" ht="19.5" customHeight="1">
      <c r="A194" s="2"/>
      <c r="B194" s="2"/>
      <c r="C194" s="2"/>
    </row>
    <row r="195" spans="1:3" ht="19.5" customHeight="1">
      <c r="A195" s="2"/>
      <c r="B195" s="2"/>
      <c r="C195" s="2"/>
    </row>
    <row r="196" spans="1:3" ht="19.5" customHeight="1">
      <c r="A196" s="2"/>
      <c r="B196" s="2"/>
      <c r="C196" s="2"/>
    </row>
    <row r="197" spans="1:3" ht="19.5" customHeight="1">
      <c r="A197" s="2"/>
      <c r="B197" s="2"/>
      <c r="C197" s="2"/>
    </row>
    <row r="198" spans="1:3" ht="19.5" customHeight="1">
      <c r="A198" s="2"/>
      <c r="B198" s="2"/>
      <c r="C198" s="2"/>
    </row>
    <row r="199" spans="1:3" ht="19.5" customHeight="1">
      <c r="A199" s="2"/>
      <c r="B199" s="2"/>
      <c r="C199" s="2"/>
    </row>
    <row r="200" spans="1:3" ht="19.5" customHeight="1">
      <c r="A200" s="2"/>
      <c r="B200" s="2"/>
      <c r="C200" s="2"/>
    </row>
    <row r="201" spans="1:3" ht="19.5" customHeight="1">
      <c r="A201" s="2"/>
      <c r="B201" s="2"/>
      <c r="C201" s="2"/>
    </row>
    <row r="202" spans="1:3" ht="19.5" customHeight="1">
      <c r="A202" s="2"/>
      <c r="B202" s="2"/>
      <c r="C202" s="2"/>
    </row>
    <row r="203" spans="1:3" ht="19.5" customHeight="1">
      <c r="A203" s="2"/>
      <c r="B203" s="2"/>
      <c r="C203" s="2"/>
    </row>
    <row r="204" spans="1:3" ht="19.5" customHeight="1">
      <c r="A204" s="2"/>
      <c r="B204" s="2"/>
      <c r="C204" s="2"/>
    </row>
    <row r="205" spans="1:3" ht="19.5" customHeight="1">
      <c r="A205" s="2"/>
      <c r="B205" s="2"/>
      <c r="C205" s="2"/>
    </row>
    <row r="206" spans="1:3" ht="19.5" customHeight="1">
      <c r="A206" s="2"/>
      <c r="B206" s="2"/>
      <c r="C206" s="2"/>
    </row>
    <row r="207" spans="1:3" ht="19.5" customHeight="1">
      <c r="A207" s="2"/>
      <c r="B207" s="2"/>
      <c r="C207" s="2"/>
    </row>
    <row r="208" spans="1:3" ht="19.5" customHeight="1">
      <c r="A208" s="2"/>
      <c r="B208" s="2"/>
      <c r="C208" s="2"/>
    </row>
    <row r="209" spans="1:3" ht="19.5" customHeight="1">
      <c r="A209" s="2"/>
      <c r="B209" s="2"/>
      <c r="C209" s="2"/>
    </row>
    <row r="210" spans="1:3" ht="19.5" customHeight="1">
      <c r="A210" s="2"/>
      <c r="B210" s="2"/>
      <c r="C210" s="2"/>
    </row>
    <row r="211" spans="1:3" ht="19.5" customHeight="1">
      <c r="A211" s="2"/>
      <c r="B211" s="2"/>
      <c r="C211" s="2"/>
    </row>
    <row r="212" spans="1:3" ht="19.5" customHeight="1">
      <c r="A212" s="2"/>
      <c r="B212" s="2"/>
      <c r="C212" s="2"/>
    </row>
    <row r="213" spans="1:3" ht="19.5" customHeight="1">
      <c r="A213" s="2"/>
      <c r="B213" s="2"/>
      <c r="C213" s="2"/>
    </row>
    <row r="214" spans="1:3" ht="19.5" customHeight="1">
      <c r="A214" s="2"/>
      <c r="B214" s="2"/>
      <c r="C214" s="2"/>
    </row>
    <row r="215" spans="1:3" ht="19.5" customHeight="1">
      <c r="A215" s="2"/>
      <c r="B215" s="2"/>
      <c r="C215" s="2"/>
    </row>
    <row r="216" spans="1:3" ht="19.5" customHeight="1">
      <c r="A216" s="2"/>
      <c r="B216" s="2"/>
      <c r="C216" s="2"/>
    </row>
    <row r="217" spans="1:3" ht="19.5" customHeight="1">
      <c r="A217" s="2"/>
      <c r="B217" s="2"/>
      <c r="C217" s="2"/>
    </row>
    <row r="218" spans="1:3" ht="19.5" customHeight="1">
      <c r="A218" s="2"/>
      <c r="B218" s="2"/>
      <c r="C218" s="2"/>
    </row>
    <row r="219" spans="1:3" ht="19.5" customHeight="1">
      <c r="A219" s="2"/>
      <c r="B219" s="2"/>
      <c r="C219" s="2"/>
    </row>
    <row r="220" spans="1:3" ht="19.5" customHeight="1">
      <c r="A220" s="2"/>
      <c r="B220" s="2"/>
      <c r="C220" s="2"/>
    </row>
    <row r="221" spans="1:3" ht="19.5" customHeight="1">
      <c r="A221" s="2"/>
      <c r="B221" s="2"/>
      <c r="C221" s="2"/>
    </row>
    <row r="222" spans="1:3" ht="19.5" customHeight="1">
      <c r="A222" s="2"/>
      <c r="B222" s="2"/>
      <c r="C222" s="2"/>
    </row>
    <row r="223" spans="1:3" ht="19.5" customHeight="1">
      <c r="A223" s="2"/>
      <c r="B223" s="2"/>
      <c r="C223" s="2"/>
    </row>
    <row r="224" spans="1:3" ht="19.5" customHeight="1">
      <c r="A224" s="2"/>
      <c r="B224" s="2"/>
      <c r="C224" s="2"/>
    </row>
    <row r="225" spans="1:3" ht="19.5" customHeight="1">
      <c r="A225" s="2"/>
      <c r="B225" s="2"/>
      <c r="C225" s="2"/>
    </row>
    <row r="226" spans="1:3" ht="19.5" customHeight="1">
      <c r="A226" s="2"/>
      <c r="B226" s="2"/>
      <c r="C226" s="2"/>
    </row>
    <row r="227" spans="1:3" ht="19.5" customHeight="1">
      <c r="A227" s="2"/>
      <c r="B227" s="2"/>
      <c r="C227" s="2"/>
    </row>
    <row r="228" spans="1:3" ht="19.5" customHeight="1">
      <c r="A228" s="2"/>
      <c r="B228" s="2"/>
      <c r="C228" s="2"/>
    </row>
    <row r="229" spans="1:3" ht="19.5" customHeight="1">
      <c r="A229" s="2"/>
      <c r="B229" s="2"/>
      <c r="C229" s="2"/>
    </row>
    <row r="230" spans="1:3" ht="19.5" customHeight="1">
      <c r="A230" s="2"/>
      <c r="B230" s="2"/>
      <c r="C230" s="2"/>
    </row>
    <row r="231" spans="1:3" ht="19.5" customHeight="1">
      <c r="A231" s="2"/>
      <c r="B231" s="2"/>
      <c r="C231" s="2"/>
    </row>
    <row r="232" spans="1:3" ht="19.5" customHeight="1">
      <c r="A232" s="2"/>
      <c r="B232" s="2"/>
      <c r="C232" s="2"/>
    </row>
    <row r="233" spans="1:3" ht="19.5" customHeight="1">
      <c r="A233" s="2"/>
      <c r="B233" s="2"/>
      <c r="C233" s="2"/>
    </row>
    <row r="234" spans="1:3" ht="19.5" customHeight="1">
      <c r="A234" s="2"/>
      <c r="B234" s="2"/>
      <c r="C234" s="2"/>
    </row>
    <row r="235" spans="1:3" ht="19.5" customHeight="1">
      <c r="A235" s="2"/>
      <c r="B235" s="2"/>
      <c r="C235" s="2"/>
    </row>
    <row r="236" spans="1:3" ht="19.5" customHeight="1">
      <c r="A236" s="2"/>
      <c r="B236" s="2"/>
      <c r="C236" s="2"/>
    </row>
    <row r="237" spans="1:3" ht="19.5" customHeight="1">
      <c r="A237" s="2"/>
      <c r="B237" s="2"/>
      <c r="C237" s="2"/>
    </row>
    <row r="238" spans="1:3" ht="19.5" customHeight="1">
      <c r="A238" s="2"/>
      <c r="B238" s="2"/>
      <c r="C238" s="2"/>
    </row>
    <row r="239" spans="1:3" ht="19.5" customHeight="1">
      <c r="A239" s="2"/>
      <c r="B239" s="2"/>
      <c r="C239" s="2"/>
    </row>
    <row r="240" spans="1:3" ht="19.5" customHeight="1">
      <c r="A240" s="2"/>
      <c r="B240" s="2"/>
      <c r="C240" s="2"/>
    </row>
    <row r="241" spans="1:3" ht="19.5" customHeight="1">
      <c r="A241" s="2"/>
      <c r="B241" s="2"/>
      <c r="C241" s="2"/>
    </row>
    <row r="242" spans="1:3" ht="19.5" customHeight="1">
      <c r="A242" s="2"/>
      <c r="B242" s="2"/>
      <c r="C242" s="2"/>
    </row>
    <row r="243" spans="1:3" ht="19.5" customHeight="1">
      <c r="A243" s="2"/>
      <c r="B243" s="2"/>
      <c r="C243" s="2"/>
    </row>
    <row r="244" spans="1:3" ht="19.5" customHeight="1">
      <c r="A244" s="2"/>
      <c r="B244" s="2"/>
      <c r="C244" s="2"/>
    </row>
    <row r="245" spans="1:3" ht="19.5" customHeight="1">
      <c r="A245" s="2"/>
      <c r="B245" s="2"/>
      <c r="C245" s="2"/>
    </row>
    <row r="246" spans="1:3" ht="19.5" customHeight="1">
      <c r="A246" s="2"/>
      <c r="B246" s="2"/>
      <c r="C246" s="2"/>
    </row>
    <row r="247" spans="1:3" ht="19.5" customHeight="1">
      <c r="A247" s="2"/>
      <c r="B247" s="2"/>
      <c r="C247" s="2"/>
    </row>
    <row r="248" spans="1:3" ht="19.5" customHeight="1">
      <c r="A248" s="2"/>
      <c r="B248" s="2"/>
      <c r="C248" s="2"/>
    </row>
    <row r="249" spans="1:3" ht="19.5" customHeight="1">
      <c r="A249" s="2"/>
      <c r="B249" s="2"/>
      <c r="C249" s="2"/>
    </row>
    <row r="250" spans="1:3" ht="19.5" customHeight="1">
      <c r="A250" s="2"/>
      <c r="B250" s="2"/>
      <c r="C250" s="2"/>
    </row>
    <row r="251" spans="1:3" ht="19.5" customHeight="1">
      <c r="A251" s="2"/>
      <c r="B251" s="2"/>
      <c r="C251" s="2"/>
    </row>
    <row r="252" spans="1:3" ht="19.5" customHeight="1">
      <c r="A252" s="2"/>
      <c r="B252" s="2"/>
      <c r="C252" s="2"/>
    </row>
    <row r="253" spans="1:3" ht="19.5" customHeight="1">
      <c r="A253" s="2"/>
      <c r="B253" s="2"/>
      <c r="C253" s="2"/>
    </row>
    <row r="254" spans="1:3" ht="19.5" customHeight="1">
      <c r="A254" s="2"/>
      <c r="B254" s="2"/>
      <c r="C254" s="2"/>
    </row>
    <row r="255" spans="1:3" ht="19.5" customHeight="1">
      <c r="A255" s="2"/>
      <c r="B255" s="2"/>
      <c r="C255" s="2"/>
    </row>
    <row r="256" spans="1:3" ht="19.5" customHeight="1">
      <c r="A256" s="2"/>
      <c r="B256" s="2"/>
      <c r="C256" s="2"/>
    </row>
    <row r="257" spans="1:3" ht="19.5" customHeight="1">
      <c r="A257" s="2"/>
      <c r="B257" s="2"/>
      <c r="C257" s="2"/>
    </row>
    <row r="258" spans="1:3" ht="19.5" customHeight="1">
      <c r="A258" s="2"/>
      <c r="B258" s="2"/>
      <c r="C258" s="2"/>
    </row>
    <row r="259" spans="1:3" ht="19.5" customHeight="1">
      <c r="A259" s="2"/>
      <c r="B259" s="2"/>
      <c r="C259" s="2"/>
    </row>
    <row r="260" spans="1:3" ht="19.5" customHeight="1">
      <c r="A260" s="2"/>
      <c r="B260" s="2"/>
      <c r="C260" s="2"/>
    </row>
    <row r="261" spans="1:3" ht="19.5" customHeight="1">
      <c r="A261" s="2"/>
      <c r="B261" s="2"/>
      <c r="C261" s="2"/>
    </row>
    <row r="262" spans="1:3" ht="19.5" customHeight="1">
      <c r="A262" s="2"/>
      <c r="B262" s="2"/>
      <c r="C262" s="2"/>
    </row>
    <row r="263" spans="1:3" ht="19.5" customHeight="1">
      <c r="A263" s="2"/>
      <c r="B263" s="2"/>
      <c r="C263" s="2"/>
    </row>
    <row r="264" spans="1:3" ht="19.5" customHeight="1">
      <c r="A264" s="2"/>
      <c r="B264" s="2"/>
      <c r="C264" s="2"/>
    </row>
    <row r="265" spans="1:3" ht="19.5" customHeight="1">
      <c r="A265" s="2"/>
      <c r="B265" s="2"/>
      <c r="C265" s="2"/>
    </row>
    <row r="266" spans="1:3" ht="19.5" customHeight="1">
      <c r="A266" s="2"/>
      <c r="B266" s="2"/>
      <c r="C266" s="2"/>
    </row>
    <row r="267" spans="1:3" ht="19.5" customHeight="1">
      <c r="A267" s="2"/>
      <c r="B267" s="2"/>
      <c r="C267" s="2"/>
    </row>
    <row r="268" spans="1:3" ht="19.5" customHeight="1">
      <c r="A268" s="2"/>
      <c r="B268" s="2"/>
      <c r="C268" s="2"/>
    </row>
    <row r="269" spans="1:3" ht="19.5" customHeight="1">
      <c r="A269" s="2"/>
      <c r="B269" s="2"/>
      <c r="C269" s="2"/>
    </row>
    <row r="270" spans="1:3" ht="19.5" customHeight="1">
      <c r="A270" s="2"/>
      <c r="B270" s="2"/>
      <c r="C270" s="2"/>
    </row>
    <row r="271" spans="1:3" ht="19.5" customHeight="1">
      <c r="A271" s="2"/>
      <c r="B271" s="2"/>
      <c r="C271" s="2"/>
    </row>
    <row r="272" spans="1:3" ht="19.5" customHeight="1">
      <c r="A272" s="2"/>
      <c r="B272" s="2"/>
      <c r="C272" s="2"/>
    </row>
    <row r="273" spans="1:3" ht="19.5" customHeight="1">
      <c r="A273" s="2"/>
      <c r="B273" s="2"/>
      <c r="C273" s="2"/>
    </row>
    <row r="274" spans="1:3" ht="19.5" customHeight="1">
      <c r="A274" s="2"/>
      <c r="B274" s="2"/>
      <c r="C274" s="2"/>
    </row>
    <row r="275" spans="1:3" ht="19.5" customHeight="1">
      <c r="A275" s="2"/>
      <c r="B275" s="2"/>
      <c r="C275" s="2"/>
    </row>
    <row r="276" spans="1:3" ht="19.5" customHeight="1">
      <c r="A276" s="2"/>
      <c r="B276" s="2"/>
      <c r="C276" s="2"/>
    </row>
    <row r="277" spans="1:3" ht="19.5" customHeight="1">
      <c r="A277" s="2"/>
      <c r="B277" s="2"/>
      <c r="C277" s="2"/>
    </row>
    <row r="278" spans="1:3" ht="19.5" customHeight="1">
      <c r="A278" s="2"/>
      <c r="B278" s="2"/>
      <c r="C278" s="2"/>
    </row>
    <row r="279" spans="1:3" ht="19.5" customHeight="1">
      <c r="A279" s="2"/>
      <c r="B279" s="2"/>
      <c r="C279" s="2"/>
    </row>
    <row r="280" spans="1:3" ht="19.5" customHeight="1">
      <c r="A280" s="2"/>
      <c r="B280" s="2"/>
      <c r="C280" s="2"/>
    </row>
    <row r="281" spans="1:3" ht="19.5" customHeight="1">
      <c r="A281" s="2"/>
      <c r="B281" s="2"/>
      <c r="C281" s="2"/>
    </row>
    <row r="282" spans="1:3" ht="19.5" customHeight="1">
      <c r="A282" s="2"/>
      <c r="B282" s="2"/>
      <c r="C282" s="2"/>
    </row>
    <row r="283" spans="1:3" ht="19.5" customHeight="1">
      <c r="A283" s="2"/>
      <c r="B283" s="2"/>
      <c r="C283" s="2"/>
    </row>
    <row r="284" spans="1:3" ht="19.5" customHeight="1">
      <c r="A284" s="2"/>
      <c r="B284" s="2"/>
      <c r="C284" s="2"/>
    </row>
    <row r="285" spans="1:3" ht="19.5" customHeight="1">
      <c r="A285" s="2"/>
      <c r="B285" s="2"/>
      <c r="C285" s="2"/>
    </row>
    <row r="286" spans="1:3" ht="19.5" customHeight="1">
      <c r="A286" s="2"/>
      <c r="B286" s="2"/>
      <c r="C286" s="2"/>
    </row>
    <row r="287" spans="1:3" ht="19.5" customHeight="1">
      <c r="A287" s="2"/>
      <c r="B287" s="2"/>
      <c r="C287" s="2"/>
    </row>
    <row r="288" spans="1:3" ht="19.5" customHeight="1">
      <c r="A288" s="2"/>
      <c r="B288" s="2"/>
      <c r="C288" s="2"/>
    </row>
    <row r="289" spans="1:3" ht="19.5" customHeight="1">
      <c r="A289" s="2"/>
      <c r="B289" s="2"/>
      <c r="C289" s="2"/>
    </row>
    <row r="290" spans="1:3" ht="19.5" customHeight="1">
      <c r="A290" s="2"/>
      <c r="B290" s="2"/>
      <c r="C290" s="2"/>
    </row>
  </sheetData>
  <sheetProtection/>
  <mergeCells count="88">
    <mergeCell ref="A99:B109"/>
    <mergeCell ref="C99:D106"/>
    <mergeCell ref="I100:I101"/>
    <mergeCell ref="I103:I104"/>
    <mergeCell ref="I105:I106"/>
    <mergeCell ref="C108:D108"/>
    <mergeCell ref="C109:D109"/>
    <mergeCell ref="I84:I85"/>
    <mergeCell ref="E86:E87"/>
    <mergeCell ref="F86:F87"/>
    <mergeCell ref="G86:G87"/>
    <mergeCell ref="H86:H87"/>
    <mergeCell ref="I86:I87"/>
    <mergeCell ref="E84:E85"/>
    <mergeCell ref="F84:F85"/>
    <mergeCell ref="G84:G85"/>
    <mergeCell ref="H84:H85"/>
    <mergeCell ref="A81:A98"/>
    <mergeCell ref="B81:B98"/>
    <mergeCell ref="C81:C98"/>
    <mergeCell ref="D81:D82"/>
    <mergeCell ref="D84:D87"/>
    <mergeCell ref="D89:D93"/>
    <mergeCell ref="D94:D96"/>
    <mergeCell ref="A74:A76"/>
    <mergeCell ref="B74:B76"/>
    <mergeCell ref="C74:C76"/>
    <mergeCell ref="A77:A80"/>
    <mergeCell ref="B77:B80"/>
    <mergeCell ref="C77:C80"/>
    <mergeCell ref="A65:A72"/>
    <mergeCell ref="B65:B72"/>
    <mergeCell ref="C65:C72"/>
    <mergeCell ref="D65:D66"/>
    <mergeCell ref="A58:A60"/>
    <mergeCell ref="B58:B60"/>
    <mergeCell ref="C58:C60"/>
    <mergeCell ref="A61:A64"/>
    <mergeCell ref="B61:B64"/>
    <mergeCell ref="C61:C64"/>
    <mergeCell ref="A41:A43"/>
    <mergeCell ref="B41:B43"/>
    <mergeCell ref="C41:C43"/>
    <mergeCell ref="A55:A57"/>
    <mergeCell ref="B55:B57"/>
    <mergeCell ref="C55:C57"/>
    <mergeCell ref="G39:G40"/>
    <mergeCell ref="H39:H40"/>
    <mergeCell ref="I39:I40"/>
    <mergeCell ref="J39:J40"/>
    <mergeCell ref="A36:A40"/>
    <mergeCell ref="B36:B40"/>
    <mergeCell ref="C36:C40"/>
    <mergeCell ref="F39:F40"/>
    <mergeCell ref="A31:A32"/>
    <mergeCell ref="B31:B32"/>
    <mergeCell ref="C31:C32"/>
    <mergeCell ref="A33:A35"/>
    <mergeCell ref="B33:B35"/>
    <mergeCell ref="C33:C35"/>
    <mergeCell ref="G26:G27"/>
    <mergeCell ref="H26:H27"/>
    <mergeCell ref="I26:I27"/>
    <mergeCell ref="A29:A30"/>
    <mergeCell ref="B29:B30"/>
    <mergeCell ref="C29:C30"/>
    <mergeCell ref="A26:A27"/>
    <mergeCell ref="B26:B27"/>
    <mergeCell ref="C26:C27"/>
    <mergeCell ref="D26:D27"/>
    <mergeCell ref="A16:A18"/>
    <mergeCell ref="B16:B18"/>
    <mergeCell ref="C16:C18"/>
    <mergeCell ref="A19:A22"/>
    <mergeCell ref="B19:B22"/>
    <mergeCell ref="C19:C22"/>
    <mergeCell ref="A11:A15"/>
    <mergeCell ref="B11:B15"/>
    <mergeCell ref="C11:C15"/>
    <mergeCell ref="D13:D15"/>
    <mergeCell ref="E3:E4"/>
    <mergeCell ref="F3:F4"/>
    <mergeCell ref="G3:G4"/>
    <mergeCell ref="I3:I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firstPageNumber="1" useFirstPageNumber="1" horizontalDpi="600" verticalDpi="600" orientation="portrait" paperSize="9" scale="97" r:id="rId1"/>
  <rowBreaks count="1" manualBreakCount="1">
    <brk id="56" max="255" man="1"/>
  </rowBreaks>
  <colBreaks count="1" manualBreakCount="1">
    <brk id="1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PRIMART001</dc:creator>
  <cp:keywords/>
  <dc:description/>
  <cp:lastModifiedBy>sunrise</cp:lastModifiedBy>
  <cp:lastPrinted>2011-11-27T11:53:41Z</cp:lastPrinted>
  <dcterms:created xsi:type="dcterms:W3CDTF">2011-01-19T13:16:04Z</dcterms:created>
  <dcterms:modified xsi:type="dcterms:W3CDTF">2014-09-09T07:19:26Z</dcterms:modified>
  <cp:category/>
  <cp:version/>
  <cp:contentType/>
  <cp:contentStatus/>
</cp:coreProperties>
</file>