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<sst xmlns="http://schemas.openxmlformats.org/spreadsheetml/2006/main" count="123" uniqueCount="65">
  <si>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</si>
  <si>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</si>
  <si>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</si>
  <si>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</si>
  <si>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</si>
  <si>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Апартамент №</t>
  </si>
  <si>
    <t>Кол-во спален</t>
  </si>
  <si>
    <t>Кол-во балконов</t>
  </si>
  <si>
    <t>Этаж</t>
  </si>
  <si>
    <t>Кол-во санузлов</t>
  </si>
  <si>
    <t>Вид на</t>
  </si>
  <si>
    <t>море</t>
  </si>
  <si>
    <t>море / басейн</t>
  </si>
  <si>
    <t>Крайняя цена при 100%-ой оплате</t>
  </si>
  <si>
    <t>партерный</t>
  </si>
  <si>
    <t>А 001</t>
  </si>
  <si>
    <t>А 002</t>
  </si>
  <si>
    <t>A 010</t>
  </si>
  <si>
    <t>А 003</t>
  </si>
  <si>
    <t>А 004</t>
  </si>
  <si>
    <t>А 006</t>
  </si>
  <si>
    <t>А 009</t>
  </si>
  <si>
    <t>А 011</t>
  </si>
  <si>
    <t>А 012</t>
  </si>
  <si>
    <t>А 013</t>
  </si>
  <si>
    <t>А 014</t>
  </si>
  <si>
    <t>А 020</t>
  </si>
  <si>
    <t>А 101</t>
  </si>
  <si>
    <t>А 102</t>
  </si>
  <si>
    <t>А 103</t>
  </si>
  <si>
    <t>А 104</t>
  </si>
  <si>
    <t>А 105</t>
  </si>
  <si>
    <t>А 110</t>
  </si>
  <si>
    <t>А 111</t>
  </si>
  <si>
    <t>А 112/113</t>
  </si>
  <si>
    <t>А 119</t>
  </si>
  <si>
    <t>А 120/121</t>
  </si>
  <si>
    <t>А 122</t>
  </si>
  <si>
    <t>А 128</t>
  </si>
  <si>
    <t>А 130</t>
  </si>
  <si>
    <t>А 201/212</t>
  </si>
  <si>
    <t>А 203</t>
  </si>
  <si>
    <t>А 204</t>
  </si>
  <si>
    <t>А 210</t>
  </si>
  <si>
    <t>А 211</t>
  </si>
  <si>
    <t>А 213</t>
  </si>
  <si>
    <t>А 222</t>
  </si>
  <si>
    <t>А 230/221</t>
  </si>
  <si>
    <t>А 301/310</t>
  </si>
  <si>
    <t>А 304</t>
  </si>
  <si>
    <t>А 309</t>
  </si>
  <si>
    <t>А 311</t>
  </si>
  <si>
    <t>А 320</t>
  </si>
  <si>
    <t>А 324</t>
  </si>
  <si>
    <t>А 325</t>
  </si>
  <si>
    <t>А 326/319</t>
  </si>
  <si>
    <t>А 401/410</t>
  </si>
  <si>
    <t>А 404</t>
  </si>
  <si>
    <t>А 405</t>
  </si>
  <si>
    <t>А 420</t>
  </si>
  <si>
    <t>А 424</t>
  </si>
  <si>
    <t>А 425</t>
  </si>
  <si>
    <t>А 426/419</t>
  </si>
  <si>
    <t>забронирован</t>
  </si>
  <si>
    <t>ЛОТ 887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</si>
</sst>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"/>
    <numFmt numFmtId="165" formatCode="#,##0.00\ [$€-1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2" borderId="10" xfId="60" applyFont="1" applyFill="1" applyBorder="1" applyAlignment="1">
      <alignment horizontal="center" vertical="center" wrapText="1"/>
      <protection/>
    </xf>
    <xf numFmtId="0" fontId="20" fillId="2" borderId="11" xfId="60" applyFont="1" applyFill="1" applyBorder="1" applyAlignment="1">
      <alignment horizontal="center" vertical="center" wrapText="1"/>
      <protection/>
    </xf>
    <xf numFmtId="2" fontId="20" fillId="2" borderId="11" xfId="60" applyNumberFormat="1" applyFont="1" applyFill="1" applyBorder="1" applyAlignment="1">
      <alignment horizontal="center" vertical="center" wrapText="1"/>
      <protection/>
    </xf>
    <xf numFmtId="2" fontId="20" fillId="2" borderId="10" xfId="60" applyNumberFormat="1" applyFont="1" applyFill="1" applyBorder="1" applyAlignment="1">
      <alignment horizontal="center" vertical="center" wrapText="1"/>
      <protection/>
    </xf>
    <xf numFmtId="164" fontId="20" fillId="2" borderId="10" xfId="60" applyNumberFormat="1" applyFont="1" applyFill="1" applyBorder="1" applyAlignment="1">
      <alignment horizontal="center" vertical="center"/>
      <protection/>
    </xf>
    <xf numFmtId="164" fontId="20" fillId="2" borderId="11" xfId="60" applyNumberFormat="1" applyFont="1" applyFill="1" applyBorder="1" applyAlignment="1">
      <alignment horizontal="center" vertical="center"/>
      <protection/>
    </xf>
    <xf numFmtId="2" fontId="20" fillId="2" borderId="12" xfId="60" applyNumberFormat="1" applyFont="1" applyFill="1" applyBorder="1" applyAlignment="1">
      <alignment horizontal="center" vertical="center" wrapText="1"/>
      <protection/>
    </xf>
    <xf numFmtId="164" fontId="20" fillId="2" borderId="10" xfId="60" applyNumberFormat="1" applyFont="1" applyFill="1" applyBorder="1" applyAlignment="1">
      <alignment horizontal="center" vertical="center" wrapText="1"/>
      <protection/>
    </xf>
    <xf numFmtId="0" fontId="20" fillId="17" borderId="10" xfId="60" applyFont="1" applyFill="1" applyBorder="1" applyAlignment="1">
      <alignment horizontal="center" vertical="center" wrapText="1"/>
      <protection/>
    </xf>
    <xf numFmtId="0" fontId="20" fillId="17" borderId="11" xfId="60" applyFont="1" applyFill="1" applyBorder="1" applyAlignment="1">
      <alignment horizontal="center" vertical="center" wrapText="1"/>
      <protection/>
    </xf>
    <xf numFmtId="2" fontId="20" fillId="17" borderId="11" xfId="60" applyNumberFormat="1" applyFont="1" applyFill="1" applyBorder="1" applyAlignment="1">
      <alignment horizontal="center" vertical="center" wrapText="1"/>
      <protection/>
    </xf>
    <xf numFmtId="2" fontId="20" fillId="17" borderId="10" xfId="60" applyNumberFormat="1" applyFont="1" applyFill="1" applyBorder="1" applyAlignment="1">
      <alignment horizontal="center" vertical="center" wrapText="1"/>
      <protection/>
    </xf>
    <xf numFmtId="164" fontId="20" fillId="17" borderId="10" xfId="60" applyNumberFormat="1" applyFont="1" applyFill="1" applyBorder="1" applyAlignment="1">
      <alignment horizontal="center" vertical="center" wrapText="1"/>
      <protection/>
    </xf>
    <xf numFmtId="164" fontId="20" fillId="17" borderId="11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0" fillId="18" borderId="10" xfId="60" applyFont="1" applyFill="1" applyBorder="1" applyAlignment="1">
      <alignment horizontal="center" vertical="center" wrapText="1"/>
      <protection/>
    </xf>
    <xf numFmtId="0" fontId="20" fillId="18" borderId="11" xfId="60" applyFont="1" applyFill="1" applyBorder="1" applyAlignment="1">
      <alignment horizontal="center" vertical="center" wrapText="1"/>
      <protection/>
    </xf>
    <xf numFmtId="2" fontId="20" fillId="18" borderId="11" xfId="60" applyNumberFormat="1" applyFont="1" applyFill="1" applyBorder="1" applyAlignment="1">
      <alignment horizontal="center" vertical="center" wrapText="1"/>
      <protection/>
    </xf>
    <xf numFmtId="2" fontId="20" fillId="18" borderId="10" xfId="60" applyNumberFormat="1" applyFont="1" applyFill="1" applyBorder="1" applyAlignment="1">
      <alignment horizontal="center" vertical="center" wrapText="1"/>
      <protection/>
    </xf>
    <xf numFmtId="164" fontId="20" fillId="18" borderId="10" xfId="60" applyNumberFormat="1" applyFont="1" applyFill="1" applyBorder="1" applyAlignment="1">
      <alignment horizontal="center" vertical="center"/>
      <protection/>
    </xf>
    <xf numFmtId="164" fontId="20" fillId="18" borderId="11" xfId="60" applyNumberFormat="1" applyFont="1" applyFill="1" applyBorder="1" applyAlignment="1">
      <alignment horizontal="center" vertical="center"/>
      <protection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2" fontId="19" fillId="2" borderId="11" xfId="0" applyNumberFormat="1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2" fontId="21" fillId="2" borderId="11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2" fontId="21" fillId="2" borderId="11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2" fontId="21" fillId="2" borderId="16" xfId="0" applyNumberFormat="1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164" fontId="21" fillId="17" borderId="11" xfId="0" applyNumberFormat="1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164" fontId="21" fillId="18" borderId="11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1" fillId="18" borderId="1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Input 2" xfId="54"/>
    <cellStyle name="Linked Cell" xfId="55"/>
    <cellStyle name="Neutral" xfId="56"/>
    <cellStyle name="Neutral 2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3" max="3" width="16.8515625" style="0" customWidth="1"/>
    <col min="4" max="4" width="11.421875" style="0" customWidth="1"/>
    <col min="5" max="5" width="10.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12.421875" style="0" customWidth="1"/>
    <col min="10" max="10" width="12.00390625" style="0" customWidth="1"/>
    <col min="11" max="11" width="11.7109375" style="0" customWidth="1"/>
    <col min="12" max="12" width="14.140625" style="0" customWidth="1"/>
    <col min="13" max="13" width="9.140625" style="15" customWidth="1"/>
  </cols>
  <sheetData>
    <row r="1" ht="35.25" customHeight="1">
      <c r="A1" s="16" t="s">
        <v>64</v>
      </c>
    </row>
    <row r="2" spans="1:13" ht="60">
      <c r="A2" s="23" t="s">
        <v>8</v>
      </c>
      <c r="B2" s="24" t="s">
        <v>5</v>
      </c>
      <c r="C2" s="23" t="s">
        <v>10</v>
      </c>
      <c r="D2" s="25" t="s">
        <v>6</v>
      </c>
      <c r="E2" s="25" t="s">
        <v>9</v>
      </c>
      <c r="F2" s="25" t="s">
        <v>7</v>
      </c>
      <c r="G2" s="26" t="s">
        <v>0</v>
      </c>
      <c r="H2" s="26" t="s">
        <v>1</v>
      </c>
      <c r="I2" s="27" t="s">
        <v>2</v>
      </c>
      <c r="J2" s="28" t="s">
        <v>3</v>
      </c>
      <c r="K2" s="27" t="s">
        <v>4</v>
      </c>
      <c r="L2" s="29" t="s">
        <v>13</v>
      </c>
      <c r="M2"/>
    </row>
    <row r="3" spans="1:13" ht="12.75">
      <c r="A3" s="30" t="s">
        <v>14</v>
      </c>
      <c r="B3" s="1" t="s">
        <v>15</v>
      </c>
      <c r="C3" s="2" t="s">
        <v>11</v>
      </c>
      <c r="D3" s="30">
        <v>1</v>
      </c>
      <c r="E3" s="30">
        <v>1</v>
      </c>
      <c r="F3" s="30">
        <v>1</v>
      </c>
      <c r="G3" s="3">
        <v>86.29</v>
      </c>
      <c r="H3" s="3">
        <v>11.34</v>
      </c>
      <c r="I3" s="4">
        <f>G3+H3</f>
        <v>97.63000000000001</v>
      </c>
      <c r="J3" s="5">
        <v>1000</v>
      </c>
      <c r="K3" s="6">
        <f>I3*J3</f>
        <v>97630.00000000001</v>
      </c>
      <c r="L3" s="31">
        <f>K3*0.95</f>
        <v>92748.50000000001</v>
      </c>
      <c r="M3"/>
    </row>
    <row r="4" spans="1:13" ht="12.75">
      <c r="A4" s="30" t="s">
        <v>14</v>
      </c>
      <c r="B4" s="1" t="s">
        <v>16</v>
      </c>
      <c r="C4" s="2" t="s">
        <v>11</v>
      </c>
      <c r="D4" s="30">
        <v>1</v>
      </c>
      <c r="E4" s="30">
        <v>1</v>
      </c>
      <c r="F4" s="30">
        <v>1</v>
      </c>
      <c r="G4" s="3">
        <v>69.61</v>
      </c>
      <c r="H4" s="3">
        <v>9.15</v>
      </c>
      <c r="I4" s="4">
        <f aca="true" t="shared" si="0" ref="I4:I50">G4+H4</f>
        <v>78.76</v>
      </c>
      <c r="J4" s="5">
        <v>1000</v>
      </c>
      <c r="K4" s="6">
        <f aca="true" t="shared" si="1" ref="K4:K50">I4*J4</f>
        <v>78760</v>
      </c>
      <c r="L4" s="31">
        <f aca="true" t="shared" si="2" ref="L4:L50">K4*0.95</f>
        <v>74822</v>
      </c>
      <c r="M4"/>
    </row>
    <row r="5" spans="1:13" ht="12.75">
      <c r="A5" s="43" t="s">
        <v>14</v>
      </c>
      <c r="B5" s="17" t="s">
        <v>18</v>
      </c>
      <c r="C5" s="18" t="s">
        <v>11</v>
      </c>
      <c r="D5" s="43">
        <v>1</v>
      </c>
      <c r="E5" s="43">
        <v>1</v>
      </c>
      <c r="F5" s="43">
        <v>1</v>
      </c>
      <c r="G5" s="19">
        <v>69.41</v>
      </c>
      <c r="H5" s="19">
        <v>9.12</v>
      </c>
      <c r="I5" s="20">
        <f t="shared" si="0"/>
        <v>78.53</v>
      </c>
      <c r="J5" s="21">
        <v>1000</v>
      </c>
      <c r="K5" s="22">
        <f t="shared" si="1"/>
        <v>78530</v>
      </c>
      <c r="L5" s="44">
        <f t="shared" si="2"/>
        <v>74603.5</v>
      </c>
      <c r="M5" s="45"/>
    </row>
    <row r="6" spans="1:13" ht="12.75">
      <c r="A6" s="30" t="s">
        <v>14</v>
      </c>
      <c r="B6" s="1" t="s">
        <v>19</v>
      </c>
      <c r="C6" s="2" t="s">
        <v>11</v>
      </c>
      <c r="D6" s="30">
        <v>1</v>
      </c>
      <c r="E6" s="30">
        <v>1</v>
      </c>
      <c r="F6" s="30">
        <v>1</v>
      </c>
      <c r="G6" s="3">
        <v>69.54</v>
      </c>
      <c r="H6" s="3">
        <v>9.14</v>
      </c>
      <c r="I6" s="4">
        <f t="shared" si="0"/>
        <v>78.68</v>
      </c>
      <c r="J6" s="5">
        <v>1000</v>
      </c>
      <c r="K6" s="6">
        <f t="shared" si="1"/>
        <v>78680</v>
      </c>
      <c r="L6" s="31">
        <f t="shared" si="2"/>
        <v>74746</v>
      </c>
      <c r="M6"/>
    </row>
    <row r="7" spans="1:13" ht="12.75">
      <c r="A7" s="43" t="s">
        <v>14</v>
      </c>
      <c r="B7" s="17" t="s">
        <v>20</v>
      </c>
      <c r="C7" s="18" t="s">
        <v>11</v>
      </c>
      <c r="D7" s="43">
        <v>3</v>
      </c>
      <c r="E7" s="43">
        <v>2</v>
      </c>
      <c r="F7" s="43">
        <v>1</v>
      </c>
      <c r="G7" s="19">
        <v>123.1</v>
      </c>
      <c r="H7" s="19">
        <v>16.18</v>
      </c>
      <c r="I7" s="20">
        <f>G7+H7</f>
        <v>139.28</v>
      </c>
      <c r="J7" s="21">
        <v>1000</v>
      </c>
      <c r="K7" s="22">
        <f>I7*J7</f>
        <v>139280</v>
      </c>
      <c r="L7" s="44">
        <f t="shared" si="2"/>
        <v>132316</v>
      </c>
      <c r="M7" s="45"/>
    </row>
    <row r="8" spans="1:13" ht="12.75">
      <c r="A8" s="30" t="s">
        <v>14</v>
      </c>
      <c r="B8" s="32" t="s">
        <v>21</v>
      </c>
      <c r="C8" s="2" t="s">
        <v>12</v>
      </c>
      <c r="D8" s="30">
        <v>2</v>
      </c>
      <c r="E8" s="30">
        <v>2</v>
      </c>
      <c r="F8" s="30">
        <v>1</v>
      </c>
      <c r="G8" s="33">
        <v>91.7</v>
      </c>
      <c r="H8" s="3">
        <v>12.05</v>
      </c>
      <c r="I8" s="4">
        <f t="shared" si="0"/>
        <v>103.75</v>
      </c>
      <c r="J8" s="5">
        <v>1000</v>
      </c>
      <c r="K8" s="6">
        <f t="shared" si="1"/>
        <v>103750</v>
      </c>
      <c r="L8" s="31">
        <f t="shared" si="2"/>
        <v>98562.5</v>
      </c>
      <c r="M8"/>
    </row>
    <row r="9" spans="1:13" ht="12.75">
      <c r="A9" s="30" t="s">
        <v>14</v>
      </c>
      <c r="B9" s="32" t="s">
        <v>17</v>
      </c>
      <c r="C9" s="2" t="s">
        <v>12</v>
      </c>
      <c r="D9" s="30">
        <v>1</v>
      </c>
      <c r="E9" s="30">
        <v>1</v>
      </c>
      <c r="F9" s="30">
        <v>1</v>
      </c>
      <c r="G9" s="33">
        <v>69.64</v>
      </c>
      <c r="H9" s="3">
        <v>9.15</v>
      </c>
      <c r="I9" s="4">
        <f t="shared" si="0"/>
        <v>78.79</v>
      </c>
      <c r="J9" s="5">
        <v>1000</v>
      </c>
      <c r="K9" s="6">
        <f t="shared" si="1"/>
        <v>78790</v>
      </c>
      <c r="L9" s="31">
        <f t="shared" si="2"/>
        <v>74850.5</v>
      </c>
      <c r="M9"/>
    </row>
    <row r="10" spans="1:13" ht="12.75">
      <c r="A10" s="30" t="s">
        <v>14</v>
      </c>
      <c r="B10" s="32" t="s">
        <v>22</v>
      </c>
      <c r="C10" s="34" t="s">
        <v>12</v>
      </c>
      <c r="D10" s="30">
        <v>1</v>
      </c>
      <c r="E10" s="30">
        <v>1</v>
      </c>
      <c r="F10" s="30">
        <v>1</v>
      </c>
      <c r="G10" s="33">
        <v>78.18</v>
      </c>
      <c r="H10" s="3">
        <v>10.27</v>
      </c>
      <c r="I10" s="4">
        <f t="shared" si="0"/>
        <v>88.45</v>
      </c>
      <c r="J10" s="5">
        <v>1000</v>
      </c>
      <c r="K10" s="6">
        <f t="shared" si="1"/>
        <v>88450</v>
      </c>
      <c r="L10" s="31">
        <f t="shared" si="2"/>
        <v>84027.5</v>
      </c>
      <c r="M10"/>
    </row>
    <row r="11" spans="1:13" ht="12.75">
      <c r="A11" s="30" t="s">
        <v>14</v>
      </c>
      <c r="B11" s="35" t="s">
        <v>23</v>
      </c>
      <c r="C11" s="34" t="s">
        <v>12</v>
      </c>
      <c r="D11" s="30">
        <v>1</v>
      </c>
      <c r="E11" s="30">
        <v>1</v>
      </c>
      <c r="F11" s="30">
        <v>1</v>
      </c>
      <c r="G11" s="7">
        <v>78.86</v>
      </c>
      <c r="H11" s="3">
        <v>10.36</v>
      </c>
      <c r="I11" s="4">
        <f t="shared" si="0"/>
        <v>89.22</v>
      </c>
      <c r="J11" s="5">
        <v>1000</v>
      </c>
      <c r="K11" s="6">
        <f t="shared" si="1"/>
        <v>89220</v>
      </c>
      <c r="L11" s="31">
        <f t="shared" si="2"/>
        <v>84759</v>
      </c>
      <c r="M11"/>
    </row>
    <row r="12" spans="1:13" ht="12.75">
      <c r="A12" s="30" t="s">
        <v>14</v>
      </c>
      <c r="B12" s="32" t="s">
        <v>24</v>
      </c>
      <c r="C12" s="34" t="s">
        <v>12</v>
      </c>
      <c r="D12" s="30">
        <v>1</v>
      </c>
      <c r="E12" s="30">
        <v>1</v>
      </c>
      <c r="F12" s="30">
        <v>1</v>
      </c>
      <c r="G12" s="36">
        <v>79.14</v>
      </c>
      <c r="H12" s="36">
        <v>10.4</v>
      </c>
      <c r="I12" s="4">
        <f t="shared" si="0"/>
        <v>89.54</v>
      </c>
      <c r="J12" s="5">
        <v>1000</v>
      </c>
      <c r="K12" s="6">
        <f t="shared" si="1"/>
        <v>89540</v>
      </c>
      <c r="L12" s="31">
        <f t="shared" si="2"/>
        <v>85063</v>
      </c>
      <c r="M12"/>
    </row>
    <row r="13" spans="1:13" ht="12.75">
      <c r="A13" s="30" t="s">
        <v>14</v>
      </c>
      <c r="B13" s="32" t="s">
        <v>25</v>
      </c>
      <c r="C13" s="34" t="s">
        <v>12</v>
      </c>
      <c r="D13" s="30">
        <v>1</v>
      </c>
      <c r="E13" s="30">
        <v>1</v>
      </c>
      <c r="F13" s="30">
        <v>1</v>
      </c>
      <c r="G13" s="36">
        <v>69.68</v>
      </c>
      <c r="H13" s="36">
        <v>9.16</v>
      </c>
      <c r="I13" s="4">
        <f t="shared" si="0"/>
        <v>78.84</v>
      </c>
      <c r="J13" s="5">
        <v>1000</v>
      </c>
      <c r="K13" s="6">
        <f t="shared" si="1"/>
        <v>78840</v>
      </c>
      <c r="L13" s="31">
        <f t="shared" si="2"/>
        <v>74898</v>
      </c>
      <c r="M13"/>
    </row>
    <row r="14" spans="1:13" ht="12.75">
      <c r="A14" s="30" t="s">
        <v>14</v>
      </c>
      <c r="B14" s="32" t="s">
        <v>26</v>
      </c>
      <c r="C14" s="34" t="s">
        <v>11</v>
      </c>
      <c r="D14" s="30">
        <v>1</v>
      </c>
      <c r="E14" s="30">
        <v>1</v>
      </c>
      <c r="F14" s="30">
        <v>1</v>
      </c>
      <c r="G14" s="36">
        <v>91.7</v>
      </c>
      <c r="H14" s="36">
        <v>12.05</v>
      </c>
      <c r="I14" s="4">
        <f t="shared" si="0"/>
        <v>103.75</v>
      </c>
      <c r="J14" s="5">
        <v>1000</v>
      </c>
      <c r="K14" s="6">
        <f t="shared" si="1"/>
        <v>103750</v>
      </c>
      <c r="L14" s="31">
        <f t="shared" si="2"/>
        <v>98562.5</v>
      </c>
      <c r="M14"/>
    </row>
    <row r="15" spans="1:13" ht="12.75">
      <c r="A15" s="37">
        <v>1</v>
      </c>
      <c r="B15" s="35" t="s">
        <v>27</v>
      </c>
      <c r="C15" s="34" t="s">
        <v>11</v>
      </c>
      <c r="D15" s="38">
        <v>1</v>
      </c>
      <c r="E15" s="38">
        <v>1</v>
      </c>
      <c r="F15" s="38">
        <v>1</v>
      </c>
      <c r="G15" s="39">
        <v>93.49</v>
      </c>
      <c r="H15" s="39">
        <v>13.32</v>
      </c>
      <c r="I15" s="4">
        <f t="shared" si="0"/>
        <v>106.81</v>
      </c>
      <c r="J15" s="5">
        <v>1000</v>
      </c>
      <c r="K15" s="6">
        <f t="shared" si="1"/>
        <v>106810</v>
      </c>
      <c r="L15" s="31">
        <f t="shared" si="2"/>
        <v>101469.5</v>
      </c>
      <c r="M15"/>
    </row>
    <row r="16" spans="1:13" ht="12.75">
      <c r="A16" s="34">
        <v>1</v>
      </c>
      <c r="B16" s="1" t="s">
        <v>28</v>
      </c>
      <c r="C16" s="34" t="s">
        <v>11</v>
      </c>
      <c r="D16" s="30">
        <v>1</v>
      </c>
      <c r="E16" s="30">
        <v>1</v>
      </c>
      <c r="F16" s="30">
        <v>1</v>
      </c>
      <c r="G16" s="2">
        <v>69.61</v>
      </c>
      <c r="H16" s="3">
        <v>9.92</v>
      </c>
      <c r="I16" s="4">
        <f t="shared" si="0"/>
        <v>79.53</v>
      </c>
      <c r="J16" s="5">
        <v>1000</v>
      </c>
      <c r="K16" s="6">
        <f t="shared" si="1"/>
        <v>79530</v>
      </c>
      <c r="L16" s="31">
        <f t="shared" si="2"/>
        <v>75553.5</v>
      </c>
      <c r="M16"/>
    </row>
    <row r="17" spans="1:13" ht="12.75">
      <c r="A17" s="34">
        <v>1</v>
      </c>
      <c r="B17" s="1" t="s">
        <v>29</v>
      </c>
      <c r="C17" s="34" t="s">
        <v>11</v>
      </c>
      <c r="D17" s="30">
        <v>1</v>
      </c>
      <c r="E17" s="30">
        <v>1</v>
      </c>
      <c r="F17" s="30">
        <v>1</v>
      </c>
      <c r="G17" s="2">
        <v>69.37</v>
      </c>
      <c r="H17" s="3">
        <v>9.88</v>
      </c>
      <c r="I17" s="4">
        <f t="shared" si="0"/>
        <v>79.25</v>
      </c>
      <c r="J17" s="5">
        <v>1000</v>
      </c>
      <c r="K17" s="6">
        <f t="shared" si="1"/>
        <v>79250</v>
      </c>
      <c r="L17" s="31">
        <f t="shared" si="2"/>
        <v>75287.5</v>
      </c>
      <c r="M17"/>
    </row>
    <row r="18" spans="1:13" ht="12.75">
      <c r="A18" s="34">
        <v>1</v>
      </c>
      <c r="B18" s="1" t="s">
        <v>30</v>
      </c>
      <c r="C18" s="34" t="s">
        <v>11</v>
      </c>
      <c r="D18" s="30">
        <v>1</v>
      </c>
      <c r="E18" s="30">
        <v>1</v>
      </c>
      <c r="F18" s="30">
        <v>1</v>
      </c>
      <c r="G18" s="2">
        <v>69.54</v>
      </c>
      <c r="H18" s="3">
        <v>9.91</v>
      </c>
      <c r="I18" s="4">
        <f t="shared" si="0"/>
        <v>79.45</v>
      </c>
      <c r="J18" s="5">
        <v>1000</v>
      </c>
      <c r="K18" s="6">
        <f t="shared" si="1"/>
        <v>79450</v>
      </c>
      <c r="L18" s="31">
        <f t="shared" si="2"/>
        <v>75477.5</v>
      </c>
      <c r="M18"/>
    </row>
    <row r="19" spans="1:13" ht="12.75">
      <c r="A19" s="34">
        <v>1</v>
      </c>
      <c r="B19" s="1" t="s">
        <v>31</v>
      </c>
      <c r="C19" s="34" t="s">
        <v>11</v>
      </c>
      <c r="D19" s="30">
        <v>1</v>
      </c>
      <c r="E19" s="30">
        <v>1</v>
      </c>
      <c r="F19" s="30">
        <v>1</v>
      </c>
      <c r="G19" s="2">
        <v>69.68</v>
      </c>
      <c r="H19" s="3">
        <v>9.93</v>
      </c>
      <c r="I19" s="4">
        <f t="shared" si="0"/>
        <v>79.61000000000001</v>
      </c>
      <c r="J19" s="5">
        <v>1000</v>
      </c>
      <c r="K19" s="6">
        <f t="shared" si="1"/>
        <v>79610.00000000001</v>
      </c>
      <c r="L19" s="31">
        <f t="shared" si="2"/>
        <v>75629.50000000001</v>
      </c>
      <c r="M19"/>
    </row>
    <row r="20" spans="1:13" ht="12.75">
      <c r="A20" s="34">
        <v>1</v>
      </c>
      <c r="B20" s="1" t="s">
        <v>32</v>
      </c>
      <c r="C20" s="2" t="s">
        <v>12</v>
      </c>
      <c r="D20" s="30">
        <v>1</v>
      </c>
      <c r="E20" s="30">
        <v>1</v>
      </c>
      <c r="F20" s="30">
        <v>1</v>
      </c>
      <c r="G20" s="2">
        <v>69.68</v>
      </c>
      <c r="H20" s="3">
        <v>9.93</v>
      </c>
      <c r="I20" s="4">
        <f t="shared" si="0"/>
        <v>79.61000000000001</v>
      </c>
      <c r="J20" s="5">
        <v>1000</v>
      </c>
      <c r="K20" s="6">
        <f t="shared" si="1"/>
        <v>79610.00000000001</v>
      </c>
      <c r="L20" s="31">
        <f t="shared" si="2"/>
        <v>75629.50000000001</v>
      </c>
      <c r="M20"/>
    </row>
    <row r="21" spans="1:13" ht="12.75">
      <c r="A21" s="34">
        <v>1</v>
      </c>
      <c r="B21" s="1" t="s">
        <v>33</v>
      </c>
      <c r="C21" s="2" t="s">
        <v>12</v>
      </c>
      <c r="D21" s="30">
        <v>1</v>
      </c>
      <c r="E21" s="30">
        <v>1</v>
      </c>
      <c r="F21" s="30">
        <v>1</v>
      </c>
      <c r="G21" s="2">
        <v>78.18</v>
      </c>
      <c r="H21" s="3">
        <v>11.14</v>
      </c>
      <c r="I21" s="4">
        <f t="shared" si="0"/>
        <v>89.32000000000001</v>
      </c>
      <c r="J21" s="5">
        <v>1000</v>
      </c>
      <c r="K21" s="6">
        <f t="shared" si="1"/>
        <v>89320.00000000001</v>
      </c>
      <c r="L21" s="31">
        <f t="shared" si="2"/>
        <v>84854.00000000001</v>
      </c>
      <c r="M21"/>
    </row>
    <row r="22" spans="1:13" ht="12.75">
      <c r="A22" s="34">
        <v>1</v>
      </c>
      <c r="B22" s="1" t="s">
        <v>34</v>
      </c>
      <c r="C22" s="2" t="s">
        <v>12</v>
      </c>
      <c r="D22" s="30">
        <v>3</v>
      </c>
      <c r="E22" s="30">
        <v>2</v>
      </c>
      <c r="F22" s="30">
        <v>3</v>
      </c>
      <c r="G22" s="2">
        <v>155.51</v>
      </c>
      <c r="H22" s="3">
        <v>22.16</v>
      </c>
      <c r="I22" s="4">
        <f t="shared" si="0"/>
        <v>177.67</v>
      </c>
      <c r="J22" s="5">
        <v>1000</v>
      </c>
      <c r="K22" s="6">
        <f t="shared" si="1"/>
        <v>177670</v>
      </c>
      <c r="L22" s="31">
        <f t="shared" si="2"/>
        <v>168786.5</v>
      </c>
      <c r="M22"/>
    </row>
    <row r="23" spans="1:13" ht="12.75">
      <c r="A23" s="34">
        <v>1</v>
      </c>
      <c r="B23" s="1" t="s">
        <v>35</v>
      </c>
      <c r="C23" s="2" t="s">
        <v>12</v>
      </c>
      <c r="D23" s="30">
        <v>2</v>
      </c>
      <c r="E23" s="30">
        <v>1</v>
      </c>
      <c r="F23" s="30">
        <v>2</v>
      </c>
      <c r="G23" s="2">
        <v>89.89</v>
      </c>
      <c r="H23" s="3">
        <v>12.81</v>
      </c>
      <c r="I23" s="4">
        <f t="shared" si="0"/>
        <v>102.7</v>
      </c>
      <c r="J23" s="5">
        <v>1000</v>
      </c>
      <c r="K23" s="6">
        <f t="shared" si="1"/>
        <v>102700</v>
      </c>
      <c r="L23" s="31">
        <f t="shared" si="2"/>
        <v>97565</v>
      </c>
      <c r="M23"/>
    </row>
    <row r="24" spans="1:13" ht="12.75">
      <c r="A24" s="34">
        <v>1</v>
      </c>
      <c r="B24" s="1" t="s">
        <v>36</v>
      </c>
      <c r="C24" s="2" t="s">
        <v>12</v>
      </c>
      <c r="D24" s="30">
        <v>3</v>
      </c>
      <c r="E24" s="30">
        <v>2</v>
      </c>
      <c r="F24" s="30">
        <v>3</v>
      </c>
      <c r="G24" s="2">
        <v>155.51</v>
      </c>
      <c r="H24" s="3">
        <v>22.16</v>
      </c>
      <c r="I24" s="4">
        <f t="shared" si="0"/>
        <v>177.67</v>
      </c>
      <c r="J24" s="5">
        <v>1000</v>
      </c>
      <c r="K24" s="6">
        <f t="shared" si="1"/>
        <v>177670</v>
      </c>
      <c r="L24" s="31">
        <f t="shared" si="2"/>
        <v>168786.5</v>
      </c>
      <c r="M24"/>
    </row>
    <row r="25" spans="1:13" ht="12.75">
      <c r="A25" s="46">
        <v>1</v>
      </c>
      <c r="B25" s="17" t="s">
        <v>37</v>
      </c>
      <c r="C25" s="18" t="s">
        <v>12</v>
      </c>
      <c r="D25" s="43">
        <v>1</v>
      </c>
      <c r="E25" s="43">
        <v>1</v>
      </c>
      <c r="F25" s="43">
        <v>1</v>
      </c>
      <c r="G25" s="18">
        <v>78.51</v>
      </c>
      <c r="H25" s="19">
        <v>11.19</v>
      </c>
      <c r="I25" s="20">
        <f t="shared" si="0"/>
        <v>89.7</v>
      </c>
      <c r="J25" s="21">
        <v>1000</v>
      </c>
      <c r="K25" s="22">
        <f t="shared" si="1"/>
        <v>89700</v>
      </c>
      <c r="L25" s="44">
        <f t="shared" si="2"/>
        <v>85215</v>
      </c>
      <c r="M25" s="45"/>
    </row>
    <row r="26" spans="1:13" ht="12.75">
      <c r="A26" s="34">
        <v>1</v>
      </c>
      <c r="B26" s="1" t="s">
        <v>38</v>
      </c>
      <c r="C26" s="2" t="s">
        <v>11</v>
      </c>
      <c r="D26" s="30">
        <v>1</v>
      </c>
      <c r="E26" s="30">
        <v>1</v>
      </c>
      <c r="F26" s="30">
        <v>1</v>
      </c>
      <c r="G26" s="2">
        <v>69.69</v>
      </c>
      <c r="H26" s="3">
        <v>9.93</v>
      </c>
      <c r="I26" s="4">
        <f t="shared" si="0"/>
        <v>79.62</v>
      </c>
      <c r="J26" s="5">
        <v>1000</v>
      </c>
      <c r="K26" s="6">
        <f t="shared" si="1"/>
        <v>79620</v>
      </c>
      <c r="L26" s="31">
        <f t="shared" si="2"/>
        <v>75639</v>
      </c>
      <c r="M26"/>
    </row>
    <row r="27" spans="1:13" ht="12.75">
      <c r="A27" s="34">
        <v>1</v>
      </c>
      <c r="B27" s="1" t="s">
        <v>39</v>
      </c>
      <c r="C27" s="2" t="s">
        <v>11</v>
      </c>
      <c r="D27" s="30">
        <v>1</v>
      </c>
      <c r="E27" s="30">
        <v>1</v>
      </c>
      <c r="F27" s="30">
        <v>1</v>
      </c>
      <c r="G27" s="2">
        <v>93.94</v>
      </c>
      <c r="H27" s="3">
        <v>13.39</v>
      </c>
      <c r="I27" s="4">
        <f t="shared" si="0"/>
        <v>107.33</v>
      </c>
      <c r="J27" s="5">
        <v>1000</v>
      </c>
      <c r="K27" s="6">
        <f t="shared" si="1"/>
        <v>107330</v>
      </c>
      <c r="L27" s="31">
        <f t="shared" si="2"/>
        <v>101963.5</v>
      </c>
      <c r="M27"/>
    </row>
    <row r="28" spans="1:13" ht="12.75">
      <c r="A28" s="34">
        <v>2</v>
      </c>
      <c r="B28" s="1" t="s">
        <v>40</v>
      </c>
      <c r="C28" s="2" t="s">
        <v>11</v>
      </c>
      <c r="D28" s="30">
        <v>3</v>
      </c>
      <c r="E28" s="30">
        <v>2</v>
      </c>
      <c r="F28" s="30">
        <v>2</v>
      </c>
      <c r="G28" s="2">
        <v>136.39</v>
      </c>
      <c r="H28" s="3">
        <v>19.43</v>
      </c>
      <c r="I28" s="4">
        <f t="shared" si="0"/>
        <v>155.82</v>
      </c>
      <c r="J28" s="8">
        <v>1000</v>
      </c>
      <c r="K28" s="6">
        <f t="shared" si="1"/>
        <v>155820</v>
      </c>
      <c r="L28" s="31">
        <f t="shared" si="2"/>
        <v>148029</v>
      </c>
      <c r="M28"/>
    </row>
    <row r="29" spans="1:13" ht="12.75">
      <c r="A29" s="34">
        <v>2</v>
      </c>
      <c r="B29" s="1" t="s">
        <v>41</v>
      </c>
      <c r="C29" s="2" t="s">
        <v>11</v>
      </c>
      <c r="D29" s="30">
        <v>1</v>
      </c>
      <c r="E29" s="30">
        <v>1</v>
      </c>
      <c r="F29" s="30">
        <v>1</v>
      </c>
      <c r="G29" s="2">
        <v>69.41</v>
      </c>
      <c r="H29" s="3">
        <v>9.89</v>
      </c>
      <c r="I29" s="4">
        <f t="shared" si="0"/>
        <v>79.3</v>
      </c>
      <c r="J29" s="8">
        <v>1100</v>
      </c>
      <c r="K29" s="6">
        <f t="shared" si="1"/>
        <v>87230</v>
      </c>
      <c r="L29" s="31">
        <f t="shared" si="2"/>
        <v>82868.5</v>
      </c>
      <c r="M29"/>
    </row>
    <row r="30" spans="1:13" ht="12.75">
      <c r="A30" s="34">
        <v>2</v>
      </c>
      <c r="B30" s="1" t="s">
        <v>42</v>
      </c>
      <c r="C30" s="2" t="s">
        <v>11</v>
      </c>
      <c r="D30" s="30">
        <v>1</v>
      </c>
      <c r="E30" s="30">
        <v>1</v>
      </c>
      <c r="F30" s="30">
        <v>1</v>
      </c>
      <c r="G30" s="2">
        <v>69.54</v>
      </c>
      <c r="H30" s="3">
        <v>9.91</v>
      </c>
      <c r="I30" s="4">
        <f t="shared" si="0"/>
        <v>79.45</v>
      </c>
      <c r="J30" s="8">
        <v>1100</v>
      </c>
      <c r="K30" s="6">
        <f t="shared" si="1"/>
        <v>87395</v>
      </c>
      <c r="L30" s="31">
        <f t="shared" si="2"/>
        <v>83025.25</v>
      </c>
      <c r="M30"/>
    </row>
    <row r="31" spans="1:13" ht="12.75">
      <c r="A31" s="34">
        <v>2</v>
      </c>
      <c r="B31" s="1" t="s">
        <v>43</v>
      </c>
      <c r="C31" s="2" t="s">
        <v>12</v>
      </c>
      <c r="D31" s="30">
        <v>1</v>
      </c>
      <c r="E31" s="30">
        <v>1</v>
      </c>
      <c r="F31" s="30">
        <v>1</v>
      </c>
      <c r="G31" s="2">
        <v>69.64</v>
      </c>
      <c r="H31" s="3">
        <v>9.92</v>
      </c>
      <c r="I31" s="4">
        <f t="shared" si="0"/>
        <v>79.56</v>
      </c>
      <c r="J31" s="8">
        <v>1100</v>
      </c>
      <c r="K31" s="6">
        <f t="shared" si="1"/>
        <v>87516</v>
      </c>
      <c r="L31" s="31">
        <f t="shared" si="2"/>
        <v>83140.2</v>
      </c>
      <c r="M31"/>
    </row>
    <row r="32" spans="1:13" ht="12.75">
      <c r="A32" s="34">
        <v>2</v>
      </c>
      <c r="B32" s="1" t="s">
        <v>44</v>
      </c>
      <c r="C32" s="2" t="s">
        <v>12</v>
      </c>
      <c r="D32" s="30">
        <v>1</v>
      </c>
      <c r="E32" s="30">
        <v>1</v>
      </c>
      <c r="F32" s="30">
        <v>1</v>
      </c>
      <c r="G32" s="2">
        <v>78.18</v>
      </c>
      <c r="H32" s="3">
        <v>11.14</v>
      </c>
      <c r="I32" s="4">
        <f t="shared" si="0"/>
        <v>89.32000000000001</v>
      </c>
      <c r="J32" s="8">
        <v>1100</v>
      </c>
      <c r="K32" s="6">
        <f t="shared" si="1"/>
        <v>98252.00000000001</v>
      </c>
      <c r="L32" s="31">
        <f t="shared" si="2"/>
        <v>93339.40000000001</v>
      </c>
      <c r="M32"/>
    </row>
    <row r="33" spans="1:13" ht="12.75">
      <c r="A33" s="34">
        <v>2</v>
      </c>
      <c r="B33" s="1" t="s">
        <v>45</v>
      </c>
      <c r="C33" s="2" t="s">
        <v>12</v>
      </c>
      <c r="D33" s="30">
        <v>1</v>
      </c>
      <c r="E33" s="30">
        <v>1</v>
      </c>
      <c r="F33" s="30">
        <v>2</v>
      </c>
      <c r="G33" s="2">
        <v>86.04</v>
      </c>
      <c r="H33" s="3">
        <v>12.26</v>
      </c>
      <c r="I33" s="4">
        <f t="shared" si="0"/>
        <v>98.30000000000001</v>
      </c>
      <c r="J33" s="8">
        <v>1100</v>
      </c>
      <c r="K33" s="6">
        <f t="shared" si="1"/>
        <v>108130.00000000001</v>
      </c>
      <c r="L33" s="31">
        <f t="shared" si="2"/>
        <v>102723.50000000001</v>
      </c>
      <c r="M33"/>
    </row>
    <row r="34" spans="1:13" ht="12.75">
      <c r="A34" s="40">
        <v>2</v>
      </c>
      <c r="B34" s="9" t="s">
        <v>46</v>
      </c>
      <c r="C34" s="10" t="s">
        <v>12</v>
      </c>
      <c r="D34" s="41">
        <v>1</v>
      </c>
      <c r="E34" s="41">
        <v>1</v>
      </c>
      <c r="F34" s="41">
        <v>1</v>
      </c>
      <c r="G34" s="10">
        <v>78.51</v>
      </c>
      <c r="H34" s="11">
        <v>11.19</v>
      </c>
      <c r="I34" s="12">
        <f t="shared" si="0"/>
        <v>89.7</v>
      </c>
      <c r="J34" s="13">
        <v>1100</v>
      </c>
      <c r="K34" s="14" t="s">
        <v>63</v>
      </c>
      <c r="L34" s="42" t="s">
        <v>63</v>
      </c>
      <c r="M34"/>
    </row>
    <row r="35" spans="1:13" ht="12.75">
      <c r="A35" s="34">
        <v>2</v>
      </c>
      <c r="B35" s="1" t="s">
        <v>47</v>
      </c>
      <c r="C35" s="2" t="s">
        <v>11</v>
      </c>
      <c r="D35" s="30">
        <v>3</v>
      </c>
      <c r="E35" s="30">
        <v>2</v>
      </c>
      <c r="F35" s="30">
        <v>2</v>
      </c>
      <c r="G35" s="3">
        <v>136.4</v>
      </c>
      <c r="H35" s="3">
        <v>19.44</v>
      </c>
      <c r="I35" s="4">
        <f t="shared" si="0"/>
        <v>155.84</v>
      </c>
      <c r="J35" s="8">
        <v>1000</v>
      </c>
      <c r="K35" s="6">
        <f t="shared" si="1"/>
        <v>155840</v>
      </c>
      <c r="L35" s="31">
        <f t="shared" si="2"/>
        <v>148048</v>
      </c>
      <c r="M35"/>
    </row>
    <row r="36" spans="1:13" ht="12.75">
      <c r="A36" s="34">
        <v>3</v>
      </c>
      <c r="B36" s="1" t="s">
        <v>48</v>
      </c>
      <c r="C36" s="2" t="s">
        <v>11</v>
      </c>
      <c r="D36" s="30">
        <v>3</v>
      </c>
      <c r="E36" s="30">
        <v>2</v>
      </c>
      <c r="F36" s="30">
        <v>2</v>
      </c>
      <c r="G36" s="2">
        <v>136.39</v>
      </c>
      <c r="H36" s="3">
        <v>19.43</v>
      </c>
      <c r="I36" s="4">
        <f t="shared" si="0"/>
        <v>155.82</v>
      </c>
      <c r="J36" s="8">
        <v>1150</v>
      </c>
      <c r="K36" s="6">
        <f t="shared" si="1"/>
        <v>179193</v>
      </c>
      <c r="L36" s="31">
        <f t="shared" si="2"/>
        <v>170233.35</v>
      </c>
      <c r="M36"/>
    </row>
    <row r="37" spans="1:13" ht="12.75">
      <c r="A37" s="34">
        <v>3</v>
      </c>
      <c r="B37" s="1" t="s">
        <v>49</v>
      </c>
      <c r="C37" s="2" t="s">
        <v>11</v>
      </c>
      <c r="D37" s="30">
        <v>1</v>
      </c>
      <c r="E37" s="30">
        <v>1</v>
      </c>
      <c r="F37" s="30">
        <v>1</v>
      </c>
      <c r="G37" s="2">
        <v>69.54</v>
      </c>
      <c r="H37" s="3">
        <v>9.91</v>
      </c>
      <c r="I37" s="4">
        <f t="shared" si="0"/>
        <v>79.45</v>
      </c>
      <c r="J37" s="8">
        <v>1200</v>
      </c>
      <c r="K37" s="6">
        <f t="shared" si="1"/>
        <v>95340</v>
      </c>
      <c r="L37" s="31">
        <f t="shared" si="2"/>
        <v>90573</v>
      </c>
      <c r="M37"/>
    </row>
    <row r="38" spans="1:13" ht="12.75">
      <c r="A38" s="34">
        <v>3</v>
      </c>
      <c r="B38" s="1" t="s">
        <v>50</v>
      </c>
      <c r="C38" s="2" t="s">
        <v>12</v>
      </c>
      <c r="D38" s="30">
        <v>1</v>
      </c>
      <c r="E38" s="30">
        <v>1</v>
      </c>
      <c r="F38" s="30">
        <v>1</v>
      </c>
      <c r="G38" s="2">
        <v>78.18</v>
      </c>
      <c r="H38" s="3">
        <v>11.14</v>
      </c>
      <c r="I38" s="4">
        <f t="shared" si="0"/>
        <v>89.32000000000001</v>
      </c>
      <c r="J38" s="8">
        <v>1200</v>
      </c>
      <c r="K38" s="6">
        <f t="shared" si="1"/>
        <v>107184.00000000001</v>
      </c>
      <c r="L38" s="31">
        <f t="shared" si="2"/>
        <v>101824.8</v>
      </c>
      <c r="M38"/>
    </row>
    <row r="39" spans="1:13" ht="12.75">
      <c r="A39" s="34">
        <v>3</v>
      </c>
      <c r="B39" s="1" t="s">
        <v>51</v>
      </c>
      <c r="C39" s="2" t="s">
        <v>12</v>
      </c>
      <c r="D39" s="30">
        <v>1</v>
      </c>
      <c r="E39" s="30">
        <v>1</v>
      </c>
      <c r="F39" s="30">
        <v>2</v>
      </c>
      <c r="G39" s="2">
        <v>86.04</v>
      </c>
      <c r="H39" s="3">
        <v>12.26</v>
      </c>
      <c r="I39" s="4">
        <f t="shared" si="0"/>
        <v>98.30000000000001</v>
      </c>
      <c r="J39" s="8">
        <v>1200</v>
      </c>
      <c r="K39" s="6">
        <f t="shared" si="1"/>
        <v>117960.00000000001</v>
      </c>
      <c r="L39" s="31">
        <f t="shared" si="2"/>
        <v>112062.00000000001</v>
      </c>
      <c r="M39"/>
    </row>
    <row r="40" spans="1:13" ht="12.75">
      <c r="A40" s="34">
        <v>3</v>
      </c>
      <c r="B40" s="1" t="s">
        <v>52</v>
      </c>
      <c r="C40" s="2" t="s">
        <v>12</v>
      </c>
      <c r="D40" s="30">
        <v>1</v>
      </c>
      <c r="E40" s="30">
        <v>1</v>
      </c>
      <c r="F40" s="30">
        <v>1</v>
      </c>
      <c r="G40" s="2">
        <v>78.37</v>
      </c>
      <c r="H40" s="3">
        <v>11.17</v>
      </c>
      <c r="I40" s="4">
        <f t="shared" si="0"/>
        <v>89.54</v>
      </c>
      <c r="J40" s="8">
        <v>1200</v>
      </c>
      <c r="K40" s="6">
        <f t="shared" si="1"/>
        <v>107448.00000000001</v>
      </c>
      <c r="L40" s="31">
        <f t="shared" si="2"/>
        <v>102075.6</v>
      </c>
      <c r="M40"/>
    </row>
    <row r="41" spans="1:13" ht="12.75">
      <c r="A41" s="34">
        <v>3</v>
      </c>
      <c r="B41" s="1" t="s">
        <v>53</v>
      </c>
      <c r="C41" s="2" t="s">
        <v>11</v>
      </c>
      <c r="D41" s="30">
        <v>2</v>
      </c>
      <c r="E41" s="30">
        <v>2</v>
      </c>
      <c r="F41" s="30">
        <v>1</v>
      </c>
      <c r="G41" s="3">
        <v>91.65</v>
      </c>
      <c r="H41" s="3">
        <v>13.06</v>
      </c>
      <c r="I41" s="4">
        <f t="shared" si="0"/>
        <v>104.71000000000001</v>
      </c>
      <c r="J41" s="8">
        <v>1200</v>
      </c>
      <c r="K41" s="6">
        <f t="shared" si="1"/>
        <v>125652.00000000001</v>
      </c>
      <c r="L41" s="31">
        <f t="shared" si="2"/>
        <v>119369.40000000001</v>
      </c>
      <c r="M41"/>
    </row>
    <row r="42" spans="1:13" ht="12.75">
      <c r="A42" s="34">
        <v>3</v>
      </c>
      <c r="B42" s="1" t="s">
        <v>54</v>
      </c>
      <c r="C42" s="2" t="s">
        <v>11</v>
      </c>
      <c r="D42" s="30">
        <v>2</v>
      </c>
      <c r="E42" s="30">
        <v>2</v>
      </c>
      <c r="F42" s="30">
        <v>1</v>
      </c>
      <c r="G42" s="3">
        <v>93.9</v>
      </c>
      <c r="H42" s="3">
        <v>13.38</v>
      </c>
      <c r="I42" s="4">
        <f t="shared" si="0"/>
        <v>107.28</v>
      </c>
      <c r="J42" s="8">
        <v>1200</v>
      </c>
      <c r="K42" s="6">
        <f t="shared" si="1"/>
        <v>128736</v>
      </c>
      <c r="L42" s="31">
        <f t="shared" si="2"/>
        <v>122299.2</v>
      </c>
      <c r="M42"/>
    </row>
    <row r="43" spans="1:13" ht="12.75">
      <c r="A43" s="34">
        <v>3</v>
      </c>
      <c r="B43" s="1" t="s">
        <v>55</v>
      </c>
      <c r="C43" s="2" t="s">
        <v>11</v>
      </c>
      <c r="D43" s="30">
        <v>3</v>
      </c>
      <c r="E43" s="30">
        <v>2</v>
      </c>
      <c r="F43" s="30">
        <v>2</v>
      </c>
      <c r="G43" s="3">
        <v>136.4</v>
      </c>
      <c r="H43" s="3">
        <v>19.44</v>
      </c>
      <c r="I43" s="4">
        <f t="shared" si="0"/>
        <v>155.84</v>
      </c>
      <c r="J43" s="8">
        <v>1100</v>
      </c>
      <c r="K43" s="6">
        <f t="shared" si="1"/>
        <v>171424</v>
      </c>
      <c r="L43" s="31">
        <f t="shared" si="2"/>
        <v>162852.8</v>
      </c>
      <c r="M43"/>
    </row>
    <row r="44" spans="1:13" ht="12.75">
      <c r="A44" s="34">
        <v>4</v>
      </c>
      <c r="B44" s="1" t="s">
        <v>56</v>
      </c>
      <c r="C44" s="2" t="s">
        <v>11</v>
      </c>
      <c r="D44" s="30">
        <v>3</v>
      </c>
      <c r="E44" s="30">
        <v>2</v>
      </c>
      <c r="F44" s="30">
        <v>2</v>
      </c>
      <c r="G44" s="3">
        <v>136.4</v>
      </c>
      <c r="H44" s="3">
        <v>17.93</v>
      </c>
      <c r="I44" s="4">
        <f t="shared" si="0"/>
        <v>154.33</v>
      </c>
      <c r="J44" s="8">
        <v>1100</v>
      </c>
      <c r="K44" s="6">
        <f t="shared" si="1"/>
        <v>169763</v>
      </c>
      <c r="L44" s="31">
        <f t="shared" si="2"/>
        <v>161274.85</v>
      </c>
      <c r="M44"/>
    </row>
    <row r="45" spans="1:13" ht="12.75">
      <c r="A45" s="34">
        <v>4</v>
      </c>
      <c r="B45" s="1" t="s">
        <v>57</v>
      </c>
      <c r="C45" s="2" t="s">
        <v>11</v>
      </c>
      <c r="D45" s="30">
        <v>1</v>
      </c>
      <c r="E45" s="30">
        <v>1</v>
      </c>
      <c r="F45" s="30">
        <v>1</v>
      </c>
      <c r="G45" s="3">
        <v>69.54</v>
      </c>
      <c r="H45" s="3">
        <v>9.14</v>
      </c>
      <c r="I45" s="4">
        <f t="shared" si="0"/>
        <v>78.68</v>
      </c>
      <c r="J45" s="8">
        <v>1200</v>
      </c>
      <c r="K45" s="6">
        <f t="shared" si="1"/>
        <v>94416.00000000001</v>
      </c>
      <c r="L45" s="31">
        <f t="shared" si="2"/>
        <v>89695.20000000001</v>
      </c>
      <c r="M45"/>
    </row>
    <row r="46" spans="1:13" ht="12.75">
      <c r="A46" s="34">
        <v>4</v>
      </c>
      <c r="B46" s="1" t="s">
        <v>58</v>
      </c>
      <c r="C46" s="2" t="s">
        <v>11</v>
      </c>
      <c r="D46" s="30">
        <v>2</v>
      </c>
      <c r="E46" s="30">
        <v>1</v>
      </c>
      <c r="F46" s="30">
        <v>2</v>
      </c>
      <c r="G46" s="3">
        <v>131.88</v>
      </c>
      <c r="H46" s="3">
        <v>17.33</v>
      </c>
      <c r="I46" s="4">
        <f t="shared" si="0"/>
        <v>149.20999999999998</v>
      </c>
      <c r="J46" s="8">
        <v>1100</v>
      </c>
      <c r="K46" s="6">
        <f t="shared" si="1"/>
        <v>164130.99999999997</v>
      </c>
      <c r="L46" s="31">
        <f t="shared" si="2"/>
        <v>155924.44999999995</v>
      </c>
      <c r="M46"/>
    </row>
    <row r="47" spans="1:13" ht="12.75">
      <c r="A47" s="34">
        <v>4</v>
      </c>
      <c r="B47" s="1" t="s">
        <v>59</v>
      </c>
      <c r="C47" s="2" t="s">
        <v>12</v>
      </c>
      <c r="D47" s="30">
        <v>1</v>
      </c>
      <c r="E47" s="30">
        <v>1</v>
      </c>
      <c r="F47" s="30">
        <v>1</v>
      </c>
      <c r="G47" s="3">
        <v>78.51</v>
      </c>
      <c r="H47" s="3">
        <v>10.32</v>
      </c>
      <c r="I47" s="4">
        <f t="shared" si="0"/>
        <v>88.83000000000001</v>
      </c>
      <c r="J47" s="8">
        <v>1200</v>
      </c>
      <c r="K47" s="6">
        <f t="shared" si="1"/>
        <v>106596.00000000001</v>
      </c>
      <c r="L47" s="31">
        <f t="shared" si="2"/>
        <v>101266.20000000001</v>
      </c>
      <c r="M47"/>
    </row>
    <row r="48" spans="1:13" ht="12.75">
      <c r="A48" s="34">
        <v>4</v>
      </c>
      <c r="B48" s="1" t="s">
        <v>60</v>
      </c>
      <c r="C48" s="2" t="s">
        <v>11</v>
      </c>
      <c r="D48" s="30">
        <v>1</v>
      </c>
      <c r="E48" s="30">
        <v>1</v>
      </c>
      <c r="F48" s="30">
        <v>1</v>
      </c>
      <c r="G48" s="2">
        <v>69.68</v>
      </c>
      <c r="H48" s="3">
        <v>9.16</v>
      </c>
      <c r="I48" s="4">
        <f t="shared" si="0"/>
        <v>78.84</v>
      </c>
      <c r="J48" s="8">
        <v>1200</v>
      </c>
      <c r="K48" s="6">
        <f t="shared" si="1"/>
        <v>94608</v>
      </c>
      <c r="L48" s="31">
        <f t="shared" si="2"/>
        <v>89877.59999999999</v>
      </c>
      <c r="M48"/>
    </row>
    <row r="49" spans="1:13" ht="12.75">
      <c r="A49" s="34">
        <v>4</v>
      </c>
      <c r="B49" s="1" t="s">
        <v>61</v>
      </c>
      <c r="C49" s="2" t="s">
        <v>11</v>
      </c>
      <c r="D49" s="30">
        <v>2</v>
      </c>
      <c r="E49" s="30">
        <v>2</v>
      </c>
      <c r="F49" s="30">
        <v>1</v>
      </c>
      <c r="G49" s="3">
        <v>93.9</v>
      </c>
      <c r="H49" s="3">
        <v>12.34</v>
      </c>
      <c r="I49" s="4">
        <f t="shared" si="0"/>
        <v>106.24000000000001</v>
      </c>
      <c r="J49" s="8">
        <v>1200</v>
      </c>
      <c r="K49" s="6">
        <f t="shared" si="1"/>
        <v>127488.00000000001</v>
      </c>
      <c r="L49" s="31">
        <f t="shared" si="2"/>
        <v>121113.6</v>
      </c>
      <c r="M49"/>
    </row>
    <row r="50" spans="1:13" ht="12.75">
      <c r="A50" s="34">
        <v>4</v>
      </c>
      <c r="B50" s="1" t="s">
        <v>62</v>
      </c>
      <c r="C50" s="2" t="s">
        <v>11</v>
      </c>
      <c r="D50" s="30">
        <v>3</v>
      </c>
      <c r="E50" s="30">
        <v>2</v>
      </c>
      <c r="F50" s="30">
        <v>2</v>
      </c>
      <c r="G50" s="3">
        <v>136</v>
      </c>
      <c r="H50" s="3">
        <v>17.93</v>
      </c>
      <c r="I50" s="4">
        <f t="shared" si="0"/>
        <v>153.93</v>
      </c>
      <c r="J50" s="8">
        <v>1100</v>
      </c>
      <c r="K50" s="6">
        <f t="shared" si="1"/>
        <v>169323</v>
      </c>
      <c r="L50" s="31">
        <f t="shared" si="2"/>
        <v>160856.85</v>
      </c>
      <c r="M50"/>
    </row>
    <row r="51" ht="12.75">
      <c r="M51"/>
    </row>
    <row r="52" ht="12.75">
      <c r="M52"/>
    </row>
    <row r="53" s="15" customFormat="1" ht="12.75" customHeight="1"/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sunrise</dc:creator>
  <cp:keywords/>
  <dc:description/>
  <cp:lastModifiedBy>sunrise</cp:lastModifiedBy>
  <dcterms:created xsi:type="dcterms:W3CDTF">2014-12-01T10:01:56Z</dcterms:created>
  <dcterms:modified xsi:type="dcterms:W3CDTF">2015-02-19T10:28:03Z</dcterms:modified>
  <cp:category/>
  <cp:version/>
  <cp:contentType/>
  <cp:contentStatus/>
</cp:coreProperties>
</file>