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45" windowWidth="19230" windowHeight="66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<sst xmlns="http://schemas.openxmlformats.org/spreadsheetml/2006/main" count="318" uniqueCount="110">
  <si>
    <t>A206</t>
  </si>
  <si>
    <t>B102</t>
  </si>
  <si>
    <t>B203</t>
  </si>
  <si>
    <t>B403</t>
  </si>
  <si>
    <t>C402</t>
  </si>
  <si>
    <t>C403</t>
  </si>
  <si>
    <t>E101</t>
  </si>
  <si>
    <t>F102</t>
  </si>
  <si>
    <t>A202</t>
  </si>
  <si>
    <t>A205</t>
  </si>
  <si>
    <t>B201</t>
  </si>
  <si>
    <t>B301</t>
  </si>
  <si>
    <t>B303</t>
  </si>
  <si>
    <t>B401</t>
  </si>
  <si>
    <t>B501</t>
  </si>
  <si>
    <t>B502</t>
  </si>
  <si>
    <t>C101</t>
  </si>
  <si>
    <t>C103</t>
  </si>
  <si>
    <t>C301</t>
  </si>
  <si>
    <t>C303</t>
  </si>
  <si>
    <t>C401</t>
  </si>
  <si>
    <t>C501</t>
  </si>
  <si>
    <t>D203</t>
  </si>
  <si>
    <t>D303</t>
  </si>
  <si>
    <t>D401</t>
  </si>
  <si>
    <t>D501</t>
  </si>
  <si>
    <t>E201</t>
  </si>
  <si>
    <t>E203</t>
  </si>
  <si>
    <t>E301</t>
  </si>
  <si>
    <t>E303</t>
  </si>
  <si>
    <t>E401</t>
  </si>
  <si>
    <t>E403</t>
  </si>
  <si>
    <t>F103</t>
  </si>
  <si>
    <t>F203</t>
  </si>
  <si>
    <t>F301</t>
  </si>
  <si>
    <t>F401</t>
  </si>
  <si>
    <t>F402</t>
  </si>
  <si>
    <t>F403</t>
  </si>
  <si>
    <t>F501</t>
  </si>
  <si>
    <t>Этаж</t>
  </si>
  <si>
    <t>Квартира №</t>
  </si>
  <si>
    <t>Bedroom</t>
  </si>
  <si>
    <t>общие части</t>
  </si>
  <si>
    <t>общая площадь</t>
  </si>
  <si>
    <t>жилая площадь</t>
  </si>
  <si>
    <t>Цена за кв.м.</t>
  </si>
  <si>
    <t>Цена в Евро</t>
  </si>
  <si>
    <t>Состояние</t>
  </si>
  <si>
    <t>Свободен</t>
  </si>
  <si>
    <t>Сграда</t>
  </si>
  <si>
    <t>А3</t>
  </si>
  <si>
    <t>В1</t>
  </si>
  <si>
    <t>В2</t>
  </si>
  <si>
    <t>В3</t>
  </si>
  <si>
    <t>В4</t>
  </si>
  <si>
    <t>В5</t>
  </si>
  <si>
    <t>С1</t>
  </si>
  <si>
    <t>С2</t>
  </si>
  <si>
    <t>С3</t>
  </si>
  <si>
    <t>D1</t>
  </si>
  <si>
    <t>D2</t>
  </si>
  <si>
    <t>F</t>
  </si>
  <si>
    <t>B103</t>
  </si>
  <si>
    <t>B202</t>
  </si>
  <si>
    <t>B101</t>
  </si>
  <si>
    <t>C203</t>
  </si>
  <si>
    <t>C201</t>
  </si>
  <si>
    <t>D101</t>
  </si>
  <si>
    <t>D103</t>
  </si>
  <si>
    <t>D301</t>
  </si>
  <si>
    <t>D402</t>
  </si>
  <si>
    <t>D403</t>
  </si>
  <si>
    <t>E102</t>
  </si>
  <si>
    <t>E103</t>
  </si>
  <si>
    <t>E202</t>
  </si>
  <si>
    <t>E302</t>
  </si>
  <si>
    <t>E501</t>
  </si>
  <si>
    <t>Запазен</t>
  </si>
  <si>
    <t>B001</t>
  </si>
  <si>
    <t>B002</t>
  </si>
  <si>
    <t>B003</t>
  </si>
  <si>
    <t>F001</t>
  </si>
  <si>
    <t>F002</t>
  </si>
  <si>
    <t>F003</t>
  </si>
  <si>
    <t>C001</t>
  </si>
  <si>
    <t>C002</t>
  </si>
  <si>
    <t>C003</t>
  </si>
  <si>
    <t>ЛОТ 591</t>
  </si>
  <si>
    <t>А1</t>
  </si>
  <si>
    <t>A101</t>
  </si>
  <si>
    <t>C502</t>
  </si>
  <si>
    <t>D502</t>
  </si>
  <si>
    <t>E502</t>
  </si>
  <si>
    <t>F502</t>
  </si>
  <si>
    <t>A105</t>
  </si>
  <si>
    <t>Продаден</t>
  </si>
  <si>
    <t>D001</t>
  </si>
  <si>
    <t>Е1</t>
  </si>
  <si>
    <t>E001</t>
  </si>
  <si>
    <t>Е2</t>
  </si>
  <si>
    <t>Е001</t>
  </si>
  <si>
    <t>Брой спални</t>
  </si>
  <si>
    <t>Жилищна площ</t>
  </si>
  <si>
    <t>Общи части</t>
  </si>
  <si>
    <t>Обща площ</t>
  </si>
  <si>
    <t>B1</t>
  </si>
  <si>
    <t>B4</t>
  </si>
  <si>
    <t>F1</t>
  </si>
  <si>
    <t>В акция!!!</t>
  </si>
  <si>
    <t>Резерв.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</si>
</sst>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.0000"/>
    <numFmt numFmtId="197" formatCode="&quot;Да&quot;;&quot;Да&quot;;&quot;Не&quot;"/>
    <numFmt numFmtId="198" formatCode="&quot;Истина&quot;;&quot; Истина &quot;;&quot; Неистина &quot;"/>
    <numFmt numFmtId="199" formatCode="&quot;Включено&quot;;&quot; Включено &quot;;&quot; Изключено &quot;"/>
    <numFmt numFmtId="200" formatCode="[$€-2]\ #,##0.00_);[Red]\([$€-2]\ #,##0.00\)"/>
    <numFmt numFmtId="201" formatCode="#,##0.00\м\2"/>
    <numFmt numFmtId="202" formatCode="#,##0\ [$€-1]"/>
    <numFmt numFmtId="203" formatCode="#,##0.00\ [$€-1]"/>
    <numFmt numFmtId="204" formatCode="_-* #,##0\ [$€-1]_-;\-* #,##0\ [$€-1]_-;_-* &quot;-&quot;??\ [$€-1]_-;_-@_-"/>
    <numFmt numFmtId="205" formatCode="_-* #,##0.00\ [$€-1]_-;\-* #,##0.00\ [$€-1]_-;_-* &quot;-&quot;??\ [$€-1]_-;_-@_-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sz val="20"/>
      <color indexed="12"/>
      <name val="Monotype Corsiva"/>
      <family val="4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7.5"/>
      <color indexed="12"/>
      <name val="Times New Roman"/>
      <family val="1"/>
    </font>
    <font>
      <sz val="12"/>
      <color indexed="10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10" xfId="62" applyFont="1" applyFill="1" applyBorder="1" applyAlignment="1">
      <alignment horizontal="center" vertical="center" wrapText="1"/>
      <protection/>
    </xf>
    <xf numFmtId="4" fontId="0" fillId="0" borderId="10" xfId="62" applyNumberFormat="1" applyFont="1" applyFill="1" applyBorder="1" applyAlignment="1">
      <alignment horizontal="center" vertical="center" wrapText="1"/>
      <protection/>
    </xf>
    <xf numFmtId="204" fontId="0" fillId="0" borderId="10" xfId="0" applyNumberFormat="1" applyFont="1" applyFill="1" applyBorder="1" applyAlignment="1">
      <alignment horizontal="center" vertical="center" wrapText="1"/>
    </xf>
    <xf numFmtId="4" fontId="0" fillId="0" borderId="10" xfId="62" applyNumberFormat="1" applyFont="1" applyBorder="1" applyAlignment="1">
      <alignment horizontal="center" vertical="center" wrapText="1"/>
      <protection/>
    </xf>
    <xf numFmtId="0" fontId="0" fillId="24" borderId="10" xfId="62" applyFont="1" applyFill="1" applyBorder="1" applyAlignment="1">
      <alignment horizontal="center" vertical="center" wrapText="1"/>
      <protection/>
    </xf>
    <xf numFmtId="4" fontId="0" fillId="24" borderId="10" xfId="62" applyNumberFormat="1" applyFont="1" applyFill="1" applyBorder="1" applyAlignment="1">
      <alignment horizontal="center" vertical="center" wrapText="1"/>
      <protection/>
    </xf>
    <xf numFmtId="0" fontId="0" fillId="4" borderId="10" xfId="62" applyFont="1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4" fontId="21" fillId="4" borderId="13" xfId="62" applyNumberFormat="1" applyFont="1" applyFill="1" applyBorder="1" applyAlignment="1">
      <alignment horizontal="center" vertical="center" wrapText="1"/>
      <protection/>
    </xf>
    <xf numFmtId="4" fontId="21" fillId="4" borderId="14" xfId="62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2" fontId="21" fillId="4" borderId="14" xfId="0" applyNumberFormat="1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204" fontId="21" fillId="4" borderId="14" xfId="0" applyNumberFormat="1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4" borderId="11" xfId="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5" borderId="0" xfId="0" applyFill="1" applyAlignment="1">
      <alignment/>
    </xf>
    <xf numFmtId="4" fontId="0" fillId="4" borderId="11" xfId="62" applyNumberFormat="1" applyFont="1" applyFill="1" applyBorder="1" applyAlignment="1">
      <alignment horizontal="center" vertical="center" wrapText="1"/>
      <protection/>
    </xf>
    <xf numFmtId="204" fontId="0" fillId="4" borderId="11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4" fontId="0" fillId="0" borderId="12" xfId="62" applyNumberFormat="1" applyFont="1" applyBorder="1" applyAlignment="1">
      <alignment horizontal="center" vertical="center" wrapText="1"/>
      <protection/>
    </xf>
    <xf numFmtId="204" fontId="0" fillId="0" borderId="12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04" fontId="0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0" fillId="0" borderId="12" xfId="62" applyNumberFormat="1" applyFont="1" applyFill="1" applyBorder="1" applyAlignment="1">
      <alignment horizontal="center" vertical="center" wrapText="1"/>
      <protection/>
    </xf>
    <xf numFmtId="4" fontId="0" fillId="0" borderId="11" xfId="62" applyNumberFormat="1" applyFont="1" applyFill="1" applyBorder="1" applyAlignment="1">
      <alignment horizontal="center" vertical="center" wrapText="1"/>
      <protection/>
    </xf>
    <xf numFmtId="0" fontId="0" fillId="4" borderId="19" xfId="62" applyFont="1" applyFill="1" applyBorder="1" applyAlignment="1">
      <alignment horizontal="center" vertical="center" wrapText="1"/>
      <protection/>
    </xf>
    <xf numFmtId="4" fontId="0" fillId="4" borderId="19" xfId="62" applyNumberFormat="1" applyFont="1" applyFill="1" applyBorder="1" applyAlignment="1">
      <alignment horizontal="center" vertical="center" wrapText="1"/>
      <protection/>
    </xf>
    <xf numFmtId="204" fontId="0" fillId="4" borderId="19" xfId="0" applyNumberFormat="1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4" fontId="21" fillId="4" borderId="21" xfId="62" applyNumberFormat="1" applyFont="1" applyFill="1" applyBorder="1" applyAlignment="1">
      <alignment horizontal="center" vertical="center" wrapText="1"/>
      <protection/>
    </xf>
    <xf numFmtId="4" fontId="23" fillId="4" borderId="21" xfId="62" applyNumberFormat="1" applyFont="1" applyFill="1" applyBorder="1" applyAlignment="1">
      <alignment horizontal="center" vertical="center" wrapText="1"/>
      <protection/>
    </xf>
    <xf numFmtId="2" fontId="21" fillId="4" borderId="21" xfId="0" applyNumberFormat="1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204" fontId="21" fillId="4" borderId="21" xfId="0" applyNumberFormat="1" applyFont="1" applyFill="1" applyBorder="1" applyAlignment="1">
      <alignment horizontal="center" vertical="center" wrapText="1"/>
    </xf>
    <xf numFmtId="0" fontId="22" fillId="0" borderId="21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4" fontId="0" fillId="0" borderId="21" xfId="62" applyNumberFormat="1" applyFont="1" applyFill="1" applyBorder="1" applyAlignment="1">
      <alignment horizontal="center" vertical="center" wrapText="1"/>
      <protection/>
    </xf>
    <xf numFmtId="204" fontId="0" fillId="0" borderId="2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5" borderId="21" xfId="62" applyFont="1" applyFill="1" applyBorder="1" applyAlignment="1">
      <alignment horizontal="center" vertical="center" wrapText="1"/>
      <protection/>
    </xf>
    <xf numFmtId="4" fontId="0" fillId="5" borderId="21" xfId="62" applyNumberFormat="1" applyFont="1" applyFill="1" applyBorder="1" applyAlignment="1">
      <alignment horizontal="center" vertical="center" wrapText="1"/>
      <protection/>
    </xf>
    <xf numFmtId="204" fontId="0" fillId="5" borderId="21" xfId="0" applyNumberFormat="1" applyFont="1" applyFill="1" applyBorder="1" applyAlignment="1">
      <alignment horizontal="center" vertical="center" wrapText="1"/>
    </xf>
    <xf numFmtId="0" fontId="22" fillId="0" borderId="21" xfId="62" applyFont="1" applyFill="1" applyBorder="1" applyAlignment="1">
      <alignment horizontal="center" vertical="center" wrapText="1"/>
      <protection/>
    </xf>
    <xf numFmtId="0" fontId="22" fillId="0" borderId="22" xfId="62" applyFont="1" applyFill="1" applyBorder="1" applyAlignment="1">
      <alignment horizontal="center" vertical="center" wrapText="1"/>
      <protection/>
    </xf>
    <xf numFmtId="0" fontId="22" fillId="0" borderId="23" xfId="62" applyFont="1" applyFill="1" applyBorder="1" applyAlignment="1">
      <alignment horizontal="center" vertical="center" wrapText="1"/>
      <protection/>
    </xf>
    <xf numFmtId="0" fontId="22" fillId="24" borderId="22" xfId="62" applyFont="1" applyFill="1" applyBorder="1" applyAlignment="1">
      <alignment horizontal="center" vertical="center" wrapText="1"/>
      <protection/>
    </xf>
    <xf numFmtId="0" fontId="22" fillId="24" borderId="23" xfId="62" applyFont="1" applyFill="1" applyBorder="1" applyAlignment="1">
      <alignment horizontal="center" vertical="center" wrapText="1"/>
      <protection/>
    </xf>
    <xf numFmtId="0" fontId="22" fillId="24" borderId="24" xfId="62" applyFont="1" applyFill="1" applyBorder="1" applyAlignment="1">
      <alignment horizontal="center" vertical="center" wrapText="1"/>
      <protection/>
    </xf>
    <xf numFmtId="0" fontId="22" fillId="0" borderId="24" xfId="62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2" fillId="0" borderId="25" xfId="62" applyFont="1" applyFill="1" applyBorder="1" applyAlignment="1">
      <alignment horizontal="center" vertical="center" wrapText="1"/>
      <protection/>
    </xf>
    <xf numFmtId="0" fontId="22" fillId="0" borderId="26" xfId="62" applyFont="1" applyFill="1" applyBorder="1" applyAlignment="1">
      <alignment horizontal="center" vertical="center" wrapText="1"/>
      <protection/>
    </xf>
    <xf numFmtId="0" fontId="22" fillId="0" borderId="27" xfId="62" applyFont="1" applyFill="1" applyBorder="1" applyAlignment="1">
      <alignment horizontal="center" vertical="center" wrapText="1"/>
      <protection/>
    </xf>
    <xf numFmtId="0" fontId="0" fillId="25" borderId="21" xfId="62" applyFont="1" applyFill="1" applyBorder="1" applyAlignment="1">
      <alignment horizontal="center" vertical="center" wrapText="1"/>
      <protection/>
    </xf>
    <xf numFmtId="4" fontId="0" fillId="25" borderId="21" xfId="62" applyNumberFormat="1" applyFont="1" applyFill="1" applyBorder="1" applyAlignment="1">
      <alignment horizontal="center" vertical="center" wrapText="1"/>
      <protection/>
    </xf>
    <xf numFmtId="204" fontId="0" fillId="25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_Лист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" sqref="L17"/>
    </sheetView>
  </sheetViews>
  <sheetFormatPr defaultColWidth="9.00390625" defaultRowHeight="15.75"/>
  <cols>
    <col min="1" max="1" width="6.00390625" style="13" customWidth="1"/>
    <col min="2" max="2" width="10.875" style="1" customWidth="1"/>
    <col min="3" max="3" width="7.50390625" style="1" customWidth="1"/>
    <col min="4" max="4" width="7.375" style="1" customWidth="1"/>
    <col min="5" max="5" width="8.875" style="1" customWidth="1"/>
    <col min="6" max="6" width="9.375" style="1" customWidth="1"/>
    <col min="7" max="7" width="10.375" style="1" customWidth="1"/>
    <col min="8" max="8" width="8.875" style="0" customWidth="1"/>
    <col min="9" max="9" width="11.875" style="0" customWidth="1"/>
    <col min="10" max="10" width="12.75390625" style="18" customWidth="1"/>
  </cols>
  <sheetData>
    <row r="1" spans="1:10" ht="30" customHeight="1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.5" customHeight="1">
      <c r="A2"/>
      <c r="B2"/>
      <c r="C2"/>
      <c r="D2"/>
      <c r="E2"/>
      <c r="F2"/>
      <c r="G2"/>
      <c r="J2"/>
    </row>
    <row r="3" spans="1:10" ht="4.5" customHeight="1">
      <c r="A3"/>
      <c r="B3"/>
      <c r="C3"/>
      <c r="D3"/>
      <c r="E3"/>
      <c r="F3"/>
      <c r="G3"/>
      <c r="J3"/>
    </row>
    <row r="4" spans="1:10" ht="30" customHeight="1">
      <c r="A4"/>
      <c r="B4" s="46" t="s">
        <v>108</v>
      </c>
      <c r="C4"/>
      <c r="D4"/>
      <c r="E4"/>
      <c r="F4"/>
      <c r="G4"/>
      <c r="J4"/>
    </row>
    <row r="5" spans="1:10" ht="35.25" customHeight="1">
      <c r="A5" s="37" t="s">
        <v>49</v>
      </c>
      <c r="B5" s="37" t="s">
        <v>40</v>
      </c>
      <c r="C5" s="37" t="s">
        <v>39</v>
      </c>
      <c r="D5" s="38" t="s">
        <v>101</v>
      </c>
      <c r="E5" s="39" t="s">
        <v>102</v>
      </c>
      <c r="F5" s="39" t="s">
        <v>103</v>
      </c>
      <c r="G5" s="40" t="s">
        <v>104</v>
      </c>
      <c r="H5" s="41" t="s">
        <v>45</v>
      </c>
      <c r="I5" s="41" t="s">
        <v>46</v>
      </c>
      <c r="J5"/>
    </row>
    <row r="6" spans="1:10" ht="15.75">
      <c r="A6" s="50" t="s">
        <v>105</v>
      </c>
      <c r="B6" s="43" t="s">
        <v>79</v>
      </c>
      <c r="C6" s="43">
        <v>0</v>
      </c>
      <c r="D6" s="43">
        <v>1</v>
      </c>
      <c r="E6" s="44">
        <f aca="true" t="shared" si="0" ref="E6:E17">G6-F6</f>
        <v>51.730000000000004</v>
      </c>
      <c r="F6" s="44">
        <v>5.23</v>
      </c>
      <c r="G6" s="44">
        <v>56.96</v>
      </c>
      <c r="H6" s="45">
        <v>400</v>
      </c>
      <c r="I6" s="45">
        <f aca="true" t="shared" si="1" ref="I6:I22">G6*H6</f>
        <v>22784</v>
      </c>
      <c r="J6"/>
    </row>
    <row r="7" spans="1:10" ht="15.75">
      <c r="A7" s="50"/>
      <c r="B7" s="43" t="s">
        <v>80</v>
      </c>
      <c r="C7" s="43">
        <v>0</v>
      </c>
      <c r="D7" s="43">
        <v>2</v>
      </c>
      <c r="E7" s="44">
        <f t="shared" si="0"/>
        <v>88.80000000000001</v>
      </c>
      <c r="F7" s="44">
        <v>8.85</v>
      </c>
      <c r="G7" s="44">
        <v>97.65</v>
      </c>
      <c r="H7" s="45">
        <v>400</v>
      </c>
      <c r="I7" s="45">
        <f t="shared" si="1"/>
        <v>39060</v>
      </c>
      <c r="J7"/>
    </row>
    <row r="8" spans="1:10" ht="15.75">
      <c r="A8" s="42" t="s">
        <v>106</v>
      </c>
      <c r="B8" s="43" t="s">
        <v>79</v>
      </c>
      <c r="C8" s="43">
        <v>0</v>
      </c>
      <c r="D8" s="43">
        <v>1</v>
      </c>
      <c r="E8" s="44">
        <f t="shared" si="0"/>
        <v>51.730000000000004</v>
      </c>
      <c r="F8" s="44">
        <v>5.23</v>
      </c>
      <c r="G8" s="44">
        <v>56.96</v>
      </c>
      <c r="H8" s="45">
        <v>400</v>
      </c>
      <c r="I8" s="45">
        <f t="shared" si="1"/>
        <v>22784</v>
      </c>
      <c r="J8"/>
    </row>
    <row r="9" spans="1:10" ht="15.75">
      <c r="A9" s="50" t="s">
        <v>56</v>
      </c>
      <c r="B9" s="43" t="s">
        <v>84</v>
      </c>
      <c r="C9" s="43">
        <v>0</v>
      </c>
      <c r="D9" s="43">
        <v>2</v>
      </c>
      <c r="E9" s="44">
        <f t="shared" si="0"/>
        <v>88.80000000000001</v>
      </c>
      <c r="F9" s="44">
        <v>8.85</v>
      </c>
      <c r="G9" s="44">
        <v>97.65</v>
      </c>
      <c r="H9" s="45">
        <v>400</v>
      </c>
      <c r="I9" s="45">
        <f t="shared" si="1"/>
        <v>39060</v>
      </c>
      <c r="J9"/>
    </row>
    <row r="10" spans="1:10" ht="15.75">
      <c r="A10" s="50"/>
      <c r="B10" s="47" t="s">
        <v>85</v>
      </c>
      <c r="C10" s="47">
        <v>0</v>
      </c>
      <c r="D10" s="47">
        <v>1</v>
      </c>
      <c r="E10" s="48">
        <f t="shared" si="0"/>
        <v>51.73</v>
      </c>
      <c r="F10" s="48">
        <v>5.14</v>
      </c>
      <c r="G10" s="48">
        <v>56.87</v>
      </c>
      <c r="H10" s="49">
        <v>400</v>
      </c>
      <c r="I10" s="49">
        <f t="shared" si="1"/>
        <v>22748</v>
      </c>
      <c r="J10" s="21"/>
    </row>
    <row r="11" spans="1:10" ht="15.75">
      <c r="A11" s="50"/>
      <c r="B11" s="43" t="s">
        <v>86</v>
      </c>
      <c r="C11" s="43">
        <v>0</v>
      </c>
      <c r="D11" s="43">
        <v>2</v>
      </c>
      <c r="E11" s="44">
        <f t="shared" si="0"/>
        <v>86.56</v>
      </c>
      <c r="F11" s="44">
        <v>8.68</v>
      </c>
      <c r="G11" s="44">
        <v>95.24</v>
      </c>
      <c r="H11" s="45">
        <v>400</v>
      </c>
      <c r="I11" s="45">
        <f t="shared" si="1"/>
        <v>38096</v>
      </c>
      <c r="J11"/>
    </row>
    <row r="12" spans="1:10" ht="15.75">
      <c r="A12" s="50" t="s">
        <v>57</v>
      </c>
      <c r="B12" s="43" t="s">
        <v>84</v>
      </c>
      <c r="C12" s="43">
        <v>0</v>
      </c>
      <c r="D12" s="43">
        <v>2</v>
      </c>
      <c r="E12" s="44">
        <f t="shared" si="0"/>
        <v>88.8</v>
      </c>
      <c r="F12" s="44">
        <v>8.89</v>
      </c>
      <c r="G12" s="44">
        <v>97.69</v>
      </c>
      <c r="H12" s="45">
        <v>400</v>
      </c>
      <c r="I12" s="45">
        <f t="shared" si="1"/>
        <v>39076</v>
      </c>
      <c r="J12"/>
    </row>
    <row r="13" spans="1:10" ht="15.75">
      <c r="A13" s="50"/>
      <c r="B13" s="43" t="s">
        <v>85</v>
      </c>
      <c r="C13" s="43">
        <v>0</v>
      </c>
      <c r="D13" s="43">
        <v>1</v>
      </c>
      <c r="E13" s="44">
        <f t="shared" si="0"/>
        <v>51.730000000000004</v>
      </c>
      <c r="F13" s="44">
        <v>5.16</v>
      </c>
      <c r="G13" s="44">
        <v>56.89</v>
      </c>
      <c r="H13" s="45">
        <v>400</v>
      </c>
      <c r="I13" s="45">
        <f t="shared" si="1"/>
        <v>22756</v>
      </c>
      <c r="J13"/>
    </row>
    <row r="14" spans="1:10" ht="15.75">
      <c r="A14" s="50"/>
      <c r="B14" s="47" t="s">
        <v>86</v>
      </c>
      <c r="C14" s="47">
        <v>0</v>
      </c>
      <c r="D14" s="47">
        <v>2</v>
      </c>
      <c r="E14" s="48">
        <f t="shared" si="0"/>
        <v>86.56</v>
      </c>
      <c r="F14" s="48">
        <v>8.62</v>
      </c>
      <c r="G14" s="48">
        <v>95.18</v>
      </c>
      <c r="H14" s="49">
        <v>400</v>
      </c>
      <c r="I14" s="49">
        <f t="shared" si="1"/>
        <v>38072</v>
      </c>
      <c r="J14" s="21"/>
    </row>
    <row r="15" spans="1:10" ht="15.75">
      <c r="A15" s="50" t="s">
        <v>58</v>
      </c>
      <c r="B15" s="43" t="s">
        <v>84</v>
      </c>
      <c r="C15" s="43">
        <v>0</v>
      </c>
      <c r="D15" s="43">
        <v>2</v>
      </c>
      <c r="E15" s="44">
        <f t="shared" si="0"/>
        <v>88.8</v>
      </c>
      <c r="F15" s="44">
        <v>8.89</v>
      </c>
      <c r="G15" s="44">
        <v>97.69</v>
      </c>
      <c r="H15" s="45">
        <v>400</v>
      </c>
      <c r="I15" s="45">
        <f t="shared" si="1"/>
        <v>39076</v>
      </c>
      <c r="J15"/>
    </row>
    <row r="16" spans="1:10" ht="15.75">
      <c r="A16" s="50"/>
      <c r="B16" s="43" t="s">
        <v>85</v>
      </c>
      <c r="C16" s="43">
        <v>0</v>
      </c>
      <c r="D16" s="43">
        <v>1</v>
      </c>
      <c r="E16" s="44">
        <f t="shared" si="0"/>
        <v>51.730000000000004</v>
      </c>
      <c r="F16" s="44">
        <v>5.16</v>
      </c>
      <c r="G16" s="44">
        <v>56.89</v>
      </c>
      <c r="H16" s="45">
        <v>400</v>
      </c>
      <c r="I16" s="45">
        <f t="shared" si="1"/>
        <v>22756</v>
      </c>
      <c r="J16"/>
    </row>
    <row r="17" spans="1:10" ht="15.75">
      <c r="A17" s="50"/>
      <c r="B17" s="61" t="s">
        <v>86</v>
      </c>
      <c r="C17" s="61">
        <v>0</v>
      </c>
      <c r="D17" s="61">
        <v>2</v>
      </c>
      <c r="E17" s="62">
        <f t="shared" si="0"/>
        <v>86.56</v>
      </c>
      <c r="F17" s="62">
        <v>8.62</v>
      </c>
      <c r="G17" s="62">
        <v>95.18</v>
      </c>
      <c r="H17" s="63"/>
      <c r="I17" s="63" t="s">
        <v>109</v>
      </c>
      <c r="J17"/>
    </row>
    <row r="18" spans="1:10" ht="15.75">
      <c r="A18" s="50" t="s">
        <v>107</v>
      </c>
      <c r="B18" s="43" t="s">
        <v>81</v>
      </c>
      <c r="C18" s="43">
        <v>0</v>
      </c>
      <c r="D18" s="43">
        <v>2</v>
      </c>
      <c r="E18" s="44">
        <f>G18-F18</f>
        <v>88.8</v>
      </c>
      <c r="F18" s="44">
        <v>9.12</v>
      </c>
      <c r="G18" s="44">
        <v>97.92</v>
      </c>
      <c r="H18" s="45">
        <v>400</v>
      </c>
      <c r="I18" s="45">
        <f t="shared" si="1"/>
        <v>39168</v>
      </c>
      <c r="J18"/>
    </row>
    <row r="19" spans="1:10" ht="15.75">
      <c r="A19" s="50"/>
      <c r="B19" s="43" t="s">
        <v>83</v>
      </c>
      <c r="C19" s="43">
        <v>0</v>
      </c>
      <c r="D19" s="43">
        <v>2</v>
      </c>
      <c r="E19" s="44">
        <f>G19-F19</f>
        <v>86.56</v>
      </c>
      <c r="F19" s="44">
        <v>8.67</v>
      </c>
      <c r="G19" s="44">
        <v>95.23</v>
      </c>
      <c r="H19" s="45">
        <v>400</v>
      </c>
      <c r="I19" s="45">
        <f t="shared" si="1"/>
        <v>38092</v>
      </c>
      <c r="J19"/>
    </row>
    <row r="20" spans="1:10" ht="15.75">
      <c r="A20" s="50"/>
      <c r="B20" s="43" t="s">
        <v>34</v>
      </c>
      <c r="C20" s="43">
        <v>3</v>
      </c>
      <c r="D20" s="43">
        <v>2</v>
      </c>
      <c r="E20" s="44">
        <v>86.06</v>
      </c>
      <c r="F20" s="44">
        <v>9.214966323998585</v>
      </c>
      <c r="G20" s="44">
        <v>95.27496632399858</v>
      </c>
      <c r="H20" s="45">
        <v>460</v>
      </c>
      <c r="I20" s="45">
        <f t="shared" si="1"/>
        <v>43826.48450903935</v>
      </c>
      <c r="J20"/>
    </row>
    <row r="21" spans="1:10" ht="15.75">
      <c r="A21" s="50"/>
      <c r="B21" s="43" t="s">
        <v>35</v>
      </c>
      <c r="C21" s="43">
        <v>4</v>
      </c>
      <c r="D21" s="43">
        <v>2</v>
      </c>
      <c r="E21" s="44">
        <v>86.06</v>
      </c>
      <c r="F21" s="44">
        <v>8.854902516838001</v>
      </c>
      <c r="G21" s="44">
        <v>94.914902516838</v>
      </c>
      <c r="H21" s="45">
        <v>460</v>
      </c>
      <c r="I21" s="45">
        <f t="shared" si="1"/>
        <v>43660.85515774548</v>
      </c>
      <c r="J21"/>
    </row>
    <row r="22" spans="1:10" ht="15.75">
      <c r="A22" s="50"/>
      <c r="B22" s="43" t="s">
        <v>37</v>
      </c>
      <c r="C22" s="43">
        <v>4</v>
      </c>
      <c r="D22" s="43">
        <v>2</v>
      </c>
      <c r="E22" s="44">
        <v>88.98</v>
      </c>
      <c r="F22" s="44">
        <v>9.60170152428217</v>
      </c>
      <c r="G22" s="44">
        <v>98.58170152428218</v>
      </c>
      <c r="H22" s="45">
        <v>460</v>
      </c>
      <c r="I22" s="45">
        <f t="shared" si="1"/>
        <v>45347.582701169806</v>
      </c>
      <c r="J22"/>
    </row>
    <row r="23" spans="1:10" ht="15.75">
      <c r="A23"/>
      <c r="B23"/>
      <c r="C23"/>
      <c r="D23"/>
      <c r="E23"/>
      <c r="F23"/>
      <c r="G23"/>
      <c r="J23"/>
    </row>
    <row r="24" spans="1:10" ht="15.75">
      <c r="A24"/>
      <c r="B24"/>
      <c r="C24"/>
      <c r="D24"/>
      <c r="E24"/>
      <c r="F24"/>
      <c r="G24"/>
      <c r="J24"/>
    </row>
    <row r="25" spans="1:10" ht="15.75">
      <c r="A25"/>
      <c r="B25"/>
      <c r="C25"/>
      <c r="D25"/>
      <c r="E25"/>
      <c r="F25"/>
      <c r="G25"/>
      <c r="J25"/>
    </row>
    <row r="26" spans="1:10" ht="15.75">
      <c r="A26"/>
      <c r="B26"/>
      <c r="C26"/>
      <c r="D26"/>
      <c r="E26"/>
      <c r="F26"/>
      <c r="G26"/>
      <c r="J26"/>
    </row>
    <row r="27" spans="1:10" ht="25.5">
      <c r="A27" s="11" t="s">
        <v>49</v>
      </c>
      <c r="B27" s="12" t="s">
        <v>40</v>
      </c>
      <c r="C27" s="12" t="s">
        <v>39</v>
      </c>
      <c r="D27" s="12" t="s">
        <v>41</v>
      </c>
      <c r="E27" s="14" t="s">
        <v>44</v>
      </c>
      <c r="F27" s="14" t="s">
        <v>42</v>
      </c>
      <c r="G27" s="15" t="s">
        <v>43</v>
      </c>
      <c r="H27" s="16" t="s">
        <v>45</v>
      </c>
      <c r="I27" s="16" t="s">
        <v>46</v>
      </c>
      <c r="J27" s="17" t="s">
        <v>47</v>
      </c>
    </row>
    <row r="28" spans="1:10" ht="15.75">
      <c r="A28" s="51" t="s">
        <v>88</v>
      </c>
      <c r="B28" s="19" t="s">
        <v>89</v>
      </c>
      <c r="C28" s="19">
        <v>1</v>
      </c>
      <c r="D28" s="19">
        <v>1</v>
      </c>
      <c r="E28" s="22">
        <v>48.53</v>
      </c>
      <c r="F28" s="22">
        <v>0.9</v>
      </c>
      <c r="G28" s="22">
        <v>49.43</v>
      </c>
      <c r="H28" s="23"/>
      <c r="I28" s="23"/>
      <c r="J28" s="24" t="s">
        <v>77</v>
      </c>
    </row>
    <row r="29" spans="1:10" ht="15.75">
      <c r="A29" s="56"/>
      <c r="B29" s="10" t="s">
        <v>8</v>
      </c>
      <c r="C29" s="10">
        <v>2</v>
      </c>
      <c r="D29" s="10">
        <v>1</v>
      </c>
      <c r="E29" s="25">
        <v>48.53</v>
      </c>
      <c r="F29" s="25">
        <v>4.93</v>
      </c>
      <c r="G29" s="25">
        <v>53.46</v>
      </c>
      <c r="H29" s="26">
        <v>700</v>
      </c>
      <c r="I29" s="26">
        <f>G29*H29</f>
        <v>37422</v>
      </c>
      <c r="J29" s="27" t="s">
        <v>48</v>
      </c>
    </row>
    <row r="30" spans="1:10" ht="15.75">
      <c r="A30" s="58" t="s">
        <v>50</v>
      </c>
      <c r="B30" s="19" t="s">
        <v>94</v>
      </c>
      <c r="C30" s="19">
        <v>1</v>
      </c>
      <c r="D30" s="19">
        <v>1</v>
      </c>
      <c r="E30" s="22">
        <v>48.53</v>
      </c>
      <c r="F30" s="22">
        <v>0.9</v>
      </c>
      <c r="G30" s="22">
        <v>49.43</v>
      </c>
      <c r="H30" s="23"/>
      <c r="I30" s="23"/>
      <c r="J30" s="24" t="s">
        <v>95</v>
      </c>
    </row>
    <row r="31" spans="1:10" ht="15.75">
      <c r="A31" s="59"/>
      <c r="B31" s="2" t="s">
        <v>9</v>
      </c>
      <c r="C31" s="2">
        <v>2</v>
      </c>
      <c r="D31" s="2">
        <v>1</v>
      </c>
      <c r="E31" s="5">
        <v>48.53</v>
      </c>
      <c r="F31" s="5">
        <v>4.93</v>
      </c>
      <c r="G31" s="5">
        <v>53.46</v>
      </c>
      <c r="H31" s="4">
        <v>700</v>
      </c>
      <c r="I31" s="4">
        <f>G31*H31</f>
        <v>37422</v>
      </c>
      <c r="J31" s="30" t="s">
        <v>48</v>
      </c>
    </row>
    <row r="32" spans="1:10" ht="15.75">
      <c r="A32" s="60"/>
      <c r="B32" s="10" t="s">
        <v>0</v>
      </c>
      <c r="C32" s="10">
        <v>2</v>
      </c>
      <c r="D32" s="10">
        <v>1</v>
      </c>
      <c r="E32" s="31">
        <v>48.53</v>
      </c>
      <c r="F32" s="31">
        <v>4.93</v>
      </c>
      <c r="G32" s="31">
        <v>53.46</v>
      </c>
      <c r="H32" s="26">
        <v>700</v>
      </c>
      <c r="I32" s="26">
        <f>G32*H32</f>
        <v>37422</v>
      </c>
      <c r="J32" s="27" t="s">
        <v>48</v>
      </c>
    </row>
    <row r="33" spans="1:10" ht="15.75">
      <c r="A33" s="51" t="s">
        <v>51</v>
      </c>
      <c r="B33" s="8" t="s">
        <v>78</v>
      </c>
      <c r="C33" s="19">
        <v>0</v>
      </c>
      <c r="D33" s="19">
        <v>2</v>
      </c>
      <c r="E33" s="22">
        <f>G33-F33</f>
        <v>86.56</v>
      </c>
      <c r="F33" s="22">
        <v>8.59</v>
      </c>
      <c r="G33" s="22">
        <v>95.15</v>
      </c>
      <c r="H33" s="23"/>
      <c r="I33" s="23"/>
      <c r="J33" s="24" t="s">
        <v>77</v>
      </c>
    </row>
    <row r="34" spans="1:10" ht="15.75">
      <c r="A34" s="52"/>
      <c r="B34" s="2" t="s">
        <v>79</v>
      </c>
      <c r="C34" s="2">
        <v>0</v>
      </c>
      <c r="D34" s="2">
        <v>1</v>
      </c>
      <c r="E34" s="3">
        <f>G34-F34</f>
        <v>51.730000000000004</v>
      </c>
      <c r="F34" s="3">
        <v>5.23</v>
      </c>
      <c r="G34" s="3">
        <v>56.96</v>
      </c>
      <c r="H34" s="4">
        <v>650</v>
      </c>
      <c r="I34" s="4">
        <f aca="true" t="shared" si="2" ref="I34:I65">G34*H34</f>
        <v>37024</v>
      </c>
      <c r="J34" s="30" t="s">
        <v>48</v>
      </c>
    </row>
    <row r="35" spans="1:10" ht="15.75">
      <c r="A35" s="52"/>
      <c r="B35" s="2" t="s">
        <v>80</v>
      </c>
      <c r="C35" s="6">
        <v>0</v>
      </c>
      <c r="D35" s="6">
        <v>2</v>
      </c>
      <c r="E35" s="7">
        <f>G35-F35</f>
        <v>88.80000000000001</v>
      </c>
      <c r="F35" s="7">
        <v>8.85</v>
      </c>
      <c r="G35" s="7">
        <v>97.65</v>
      </c>
      <c r="H35" s="4">
        <v>650</v>
      </c>
      <c r="I35" s="4">
        <f t="shared" si="2"/>
        <v>63472.50000000001</v>
      </c>
      <c r="J35" s="30" t="s">
        <v>48</v>
      </c>
    </row>
    <row r="36" spans="1:10" ht="15.75">
      <c r="A36" s="52"/>
      <c r="B36" s="2" t="s">
        <v>10</v>
      </c>
      <c r="C36" s="2">
        <v>2</v>
      </c>
      <c r="D36" s="2">
        <v>2</v>
      </c>
      <c r="E36" s="5">
        <v>86.06</v>
      </c>
      <c r="F36" s="5">
        <v>9.630715369354654</v>
      </c>
      <c r="G36" s="5">
        <v>95.69071536935465</v>
      </c>
      <c r="H36" s="4">
        <v>700</v>
      </c>
      <c r="I36" s="4">
        <f t="shared" si="2"/>
        <v>66983.50075854825</v>
      </c>
      <c r="J36" s="30" t="s">
        <v>48</v>
      </c>
    </row>
    <row r="37" spans="1:10" ht="15.75">
      <c r="A37" s="52"/>
      <c r="B37" s="6" t="s">
        <v>2</v>
      </c>
      <c r="C37" s="6">
        <v>2</v>
      </c>
      <c r="D37" s="6">
        <v>2</v>
      </c>
      <c r="E37" s="7">
        <v>88.98</v>
      </c>
      <c r="F37" s="7">
        <v>10.484601470416624</v>
      </c>
      <c r="G37" s="7">
        <v>99.46460147041662</v>
      </c>
      <c r="H37" s="4">
        <v>700</v>
      </c>
      <c r="I37" s="4">
        <f t="shared" si="2"/>
        <v>69625.22102929164</v>
      </c>
      <c r="J37" s="30" t="s">
        <v>48</v>
      </c>
    </row>
    <row r="38" spans="1:10" ht="15.75">
      <c r="A38" s="52"/>
      <c r="B38" s="2" t="s">
        <v>11</v>
      </c>
      <c r="C38" s="2">
        <v>3</v>
      </c>
      <c r="D38" s="2">
        <v>2</v>
      </c>
      <c r="E38" s="5">
        <v>86.06</v>
      </c>
      <c r="F38" s="5">
        <v>9.79869296300619</v>
      </c>
      <c r="G38" s="5">
        <v>95.85869296300619</v>
      </c>
      <c r="H38" s="4">
        <v>700</v>
      </c>
      <c r="I38" s="4">
        <f t="shared" si="2"/>
        <v>67101.08507410434</v>
      </c>
      <c r="J38" s="30" t="s">
        <v>48</v>
      </c>
    </row>
    <row r="39" spans="1:10" ht="15.75">
      <c r="A39" s="52"/>
      <c r="B39" s="2" t="s">
        <v>12</v>
      </c>
      <c r="C39" s="2">
        <v>3</v>
      </c>
      <c r="D39" s="2">
        <v>2</v>
      </c>
      <c r="E39" s="5">
        <v>88.98</v>
      </c>
      <c r="F39" s="5">
        <v>10.232635079939321</v>
      </c>
      <c r="G39" s="5">
        <v>99.21263507993933</v>
      </c>
      <c r="H39" s="4">
        <v>700</v>
      </c>
      <c r="I39" s="4">
        <f t="shared" si="2"/>
        <v>69448.84455595753</v>
      </c>
      <c r="J39" s="30" t="s">
        <v>48</v>
      </c>
    </row>
    <row r="40" spans="1:10" ht="15.75">
      <c r="A40" s="52"/>
      <c r="B40" s="2" t="s">
        <v>13</v>
      </c>
      <c r="C40" s="2">
        <v>4</v>
      </c>
      <c r="D40" s="2">
        <v>2</v>
      </c>
      <c r="E40" s="5">
        <v>86.06</v>
      </c>
      <c r="F40" s="5">
        <v>9.43474151009453</v>
      </c>
      <c r="G40" s="5">
        <v>95.49474151009453</v>
      </c>
      <c r="H40" s="4">
        <v>700</v>
      </c>
      <c r="I40" s="4">
        <f t="shared" si="2"/>
        <v>66846.31905706617</v>
      </c>
      <c r="J40" s="30" t="s">
        <v>48</v>
      </c>
    </row>
    <row r="41" spans="1:10" ht="15.75">
      <c r="A41" s="52"/>
      <c r="B41" s="6" t="s">
        <v>3</v>
      </c>
      <c r="C41" s="6">
        <v>4</v>
      </c>
      <c r="D41" s="6">
        <v>2</v>
      </c>
      <c r="E41" s="7">
        <v>88.98</v>
      </c>
      <c r="F41" s="7">
        <v>10.218636947135026</v>
      </c>
      <c r="G41" s="7">
        <v>99.19863694713503</v>
      </c>
      <c r="H41" s="4">
        <v>700</v>
      </c>
      <c r="I41" s="4">
        <f t="shared" si="2"/>
        <v>69439.04586299452</v>
      </c>
      <c r="J41" s="30" t="s">
        <v>48</v>
      </c>
    </row>
    <row r="42" spans="1:10" ht="15.75">
      <c r="A42" s="52"/>
      <c r="B42" s="2" t="s">
        <v>14</v>
      </c>
      <c r="C42" s="2">
        <v>5</v>
      </c>
      <c r="D42" s="2">
        <v>1</v>
      </c>
      <c r="E42" s="5">
        <v>59.75</v>
      </c>
      <c r="F42" s="5">
        <v>6.719103746061387</v>
      </c>
      <c r="G42" s="5">
        <v>66.46910374606139</v>
      </c>
      <c r="H42" s="4">
        <v>700</v>
      </c>
      <c r="I42" s="4">
        <f t="shared" si="2"/>
        <v>46528.372622242976</v>
      </c>
      <c r="J42" s="30" t="s">
        <v>48</v>
      </c>
    </row>
    <row r="43" spans="1:10" ht="15.75">
      <c r="A43" s="56"/>
      <c r="B43" s="10" t="s">
        <v>15</v>
      </c>
      <c r="C43" s="10">
        <v>5</v>
      </c>
      <c r="D43" s="10">
        <v>1</v>
      </c>
      <c r="E43" s="25">
        <v>74.01</v>
      </c>
      <c r="F43" s="25">
        <v>8.762831135488392</v>
      </c>
      <c r="G43" s="25">
        <v>82.7728311354884</v>
      </c>
      <c r="H43" s="26">
        <v>700</v>
      </c>
      <c r="I43" s="26">
        <f t="shared" si="2"/>
        <v>57940.98179484188</v>
      </c>
      <c r="J43" s="27" t="s">
        <v>48</v>
      </c>
    </row>
    <row r="44" spans="1:10" ht="15.75">
      <c r="A44" s="51" t="s">
        <v>52</v>
      </c>
      <c r="B44" s="9" t="s">
        <v>78</v>
      </c>
      <c r="C44" s="9">
        <v>0</v>
      </c>
      <c r="D44" s="9">
        <v>2</v>
      </c>
      <c r="E44" s="32">
        <f>G44-F44</f>
        <v>86.56</v>
      </c>
      <c r="F44" s="32">
        <v>8.59</v>
      </c>
      <c r="G44" s="32">
        <v>95.15</v>
      </c>
      <c r="H44" s="28">
        <v>650</v>
      </c>
      <c r="I44" s="28">
        <f t="shared" si="2"/>
        <v>61847.50000000001</v>
      </c>
      <c r="J44" s="29" t="s">
        <v>48</v>
      </c>
    </row>
    <row r="45" spans="1:10" ht="15.75">
      <c r="A45" s="52"/>
      <c r="B45" s="2" t="s">
        <v>79</v>
      </c>
      <c r="C45" s="2">
        <v>0</v>
      </c>
      <c r="D45" s="2">
        <v>1</v>
      </c>
      <c r="E45" s="3">
        <f>G45-F45</f>
        <v>51.730000000000004</v>
      </c>
      <c r="F45" s="3">
        <v>5.23</v>
      </c>
      <c r="G45" s="3">
        <v>56.96</v>
      </c>
      <c r="H45" s="4">
        <v>650</v>
      </c>
      <c r="I45" s="4">
        <f t="shared" si="2"/>
        <v>37024</v>
      </c>
      <c r="J45" s="30" t="s">
        <v>48</v>
      </c>
    </row>
    <row r="46" spans="1:10" ht="15.75">
      <c r="A46" s="52"/>
      <c r="B46" s="2" t="s">
        <v>80</v>
      </c>
      <c r="C46" s="6">
        <v>0</v>
      </c>
      <c r="D46" s="6">
        <v>2</v>
      </c>
      <c r="E46" s="7">
        <f>G46-F46</f>
        <v>88.80000000000001</v>
      </c>
      <c r="F46" s="7">
        <v>8.85</v>
      </c>
      <c r="G46" s="7">
        <v>97.65</v>
      </c>
      <c r="H46" s="4">
        <v>650</v>
      </c>
      <c r="I46" s="4">
        <f t="shared" si="2"/>
        <v>63472.50000000001</v>
      </c>
      <c r="J46" s="30" t="s">
        <v>48</v>
      </c>
    </row>
    <row r="47" spans="1:10" ht="15.75">
      <c r="A47" s="52"/>
      <c r="B47" s="2" t="s">
        <v>62</v>
      </c>
      <c r="C47" s="2">
        <v>1</v>
      </c>
      <c r="D47" s="2">
        <v>2</v>
      </c>
      <c r="E47" s="5">
        <v>88.98</v>
      </c>
      <c r="F47" s="5">
        <v>10.24746505125815</v>
      </c>
      <c r="G47" s="5">
        <v>99.22746505125815</v>
      </c>
      <c r="H47" s="4">
        <v>700</v>
      </c>
      <c r="I47" s="4">
        <f t="shared" si="2"/>
        <v>69459.2255358807</v>
      </c>
      <c r="J47" s="30" t="s">
        <v>48</v>
      </c>
    </row>
    <row r="48" spans="1:10" ht="15.75">
      <c r="A48" s="52"/>
      <c r="B48" s="2" t="s">
        <v>2</v>
      </c>
      <c r="C48" s="2">
        <v>2</v>
      </c>
      <c r="D48" s="2">
        <v>2</v>
      </c>
      <c r="E48" s="5">
        <v>88.98</v>
      </c>
      <c r="F48" s="5">
        <v>10.4023031220876</v>
      </c>
      <c r="G48" s="5">
        <v>99.3823031220876</v>
      </c>
      <c r="H48" s="4">
        <v>700</v>
      </c>
      <c r="I48" s="4">
        <f t="shared" si="2"/>
        <v>69567.61218546133</v>
      </c>
      <c r="J48" s="30" t="s">
        <v>48</v>
      </c>
    </row>
    <row r="49" spans="1:10" ht="15.75">
      <c r="A49" s="52"/>
      <c r="B49" s="2" t="s">
        <v>11</v>
      </c>
      <c r="C49" s="2">
        <v>3</v>
      </c>
      <c r="D49" s="2">
        <v>2</v>
      </c>
      <c r="E49" s="5">
        <v>86.06</v>
      </c>
      <c r="F49" s="5">
        <v>9.726646085740908</v>
      </c>
      <c r="G49" s="5">
        <v>95.78664608574091</v>
      </c>
      <c r="H49" s="4">
        <v>700</v>
      </c>
      <c r="I49" s="4">
        <f t="shared" si="2"/>
        <v>67050.65226001864</v>
      </c>
      <c r="J49" s="30" t="s">
        <v>48</v>
      </c>
    </row>
    <row r="50" spans="1:10" ht="15.75">
      <c r="A50" s="52"/>
      <c r="B50" s="6" t="s">
        <v>3</v>
      </c>
      <c r="C50" s="6">
        <v>4</v>
      </c>
      <c r="D50" s="6">
        <v>2</v>
      </c>
      <c r="E50" s="7">
        <v>88.98</v>
      </c>
      <c r="F50" s="7">
        <v>10.134855545200368</v>
      </c>
      <c r="G50" s="7">
        <v>99.11485554520037</v>
      </c>
      <c r="H50" s="4">
        <v>700</v>
      </c>
      <c r="I50" s="4">
        <f t="shared" si="2"/>
        <v>69380.39888164026</v>
      </c>
      <c r="J50" s="30" t="s">
        <v>48</v>
      </c>
    </row>
    <row r="51" spans="1:10" ht="15.75">
      <c r="A51" s="56"/>
      <c r="B51" s="10" t="s">
        <v>15</v>
      </c>
      <c r="C51" s="10">
        <v>5</v>
      </c>
      <c r="D51" s="10">
        <v>1</v>
      </c>
      <c r="E51" s="25">
        <v>74.01</v>
      </c>
      <c r="F51" s="25">
        <v>8.685008154706425</v>
      </c>
      <c r="G51" s="25">
        <v>82.69500815470643</v>
      </c>
      <c r="H51" s="26">
        <v>700</v>
      </c>
      <c r="I51" s="26">
        <f t="shared" si="2"/>
        <v>57886.5057082945</v>
      </c>
      <c r="J51" s="27" t="s">
        <v>48</v>
      </c>
    </row>
    <row r="52" spans="1:10" ht="15.75">
      <c r="A52" s="51" t="s">
        <v>53</v>
      </c>
      <c r="B52" s="2" t="s">
        <v>78</v>
      </c>
      <c r="C52" s="9">
        <v>0</v>
      </c>
      <c r="D52" s="9">
        <v>2</v>
      </c>
      <c r="E52" s="32">
        <f>G52-F52</f>
        <v>86.56</v>
      </c>
      <c r="F52" s="32">
        <f>8.59</f>
        <v>8.59</v>
      </c>
      <c r="G52" s="32">
        <v>95.15</v>
      </c>
      <c r="H52" s="28">
        <v>650</v>
      </c>
      <c r="I52" s="28">
        <f t="shared" si="2"/>
        <v>61847.50000000001</v>
      </c>
      <c r="J52" s="29" t="s">
        <v>48</v>
      </c>
    </row>
    <row r="53" spans="1:10" ht="15.75">
      <c r="A53" s="52"/>
      <c r="B53" s="2" t="s">
        <v>80</v>
      </c>
      <c r="C53" s="6">
        <v>0</v>
      </c>
      <c r="D53" s="6">
        <v>2</v>
      </c>
      <c r="E53" s="7">
        <f>G53-F53</f>
        <v>88.80000000000001</v>
      </c>
      <c r="F53" s="7">
        <v>8.85</v>
      </c>
      <c r="G53" s="7">
        <v>97.65</v>
      </c>
      <c r="H53" s="4">
        <v>650</v>
      </c>
      <c r="I53" s="4">
        <f t="shared" si="2"/>
        <v>63472.50000000001</v>
      </c>
      <c r="J53" s="30" t="s">
        <v>48</v>
      </c>
    </row>
    <row r="54" spans="1:10" ht="15.75">
      <c r="A54" s="52"/>
      <c r="B54" s="2" t="s">
        <v>64</v>
      </c>
      <c r="C54" s="2">
        <v>1</v>
      </c>
      <c r="D54" s="2">
        <v>2</v>
      </c>
      <c r="E54" s="5">
        <v>86.06</v>
      </c>
      <c r="F54" s="5">
        <v>10.486760251630935</v>
      </c>
      <c r="G54" s="5">
        <v>96.54676025163094</v>
      </c>
      <c r="H54" s="4">
        <v>700</v>
      </c>
      <c r="I54" s="4">
        <f t="shared" si="2"/>
        <v>67582.73217614165</v>
      </c>
      <c r="J54" s="30" t="s">
        <v>48</v>
      </c>
    </row>
    <row r="55" spans="1:10" ht="15.75">
      <c r="A55" s="52"/>
      <c r="B55" s="2" t="s">
        <v>62</v>
      </c>
      <c r="C55" s="2">
        <v>1</v>
      </c>
      <c r="D55" s="2">
        <v>2</v>
      </c>
      <c r="E55" s="5">
        <v>88.98</v>
      </c>
      <c r="F55" s="5">
        <v>10.24746505125815</v>
      </c>
      <c r="G55" s="5">
        <v>99.22746505125815</v>
      </c>
      <c r="H55" s="4">
        <v>700</v>
      </c>
      <c r="I55" s="4">
        <f t="shared" si="2"/>
        <v>69459.2255358807</v>
      </c>
      <c r="J55" s="30" t="s">
        <v>48</v>
      </c>
    </row>
    <row r="56" spans="1:10" ht="15.75">
      <c r="A56" s="52"/>
      <c r="B56" s="2" t="s">
        <v>10</v>
      </c>
      <c r="C56" s="2">
        <v>2</v>
      </c>
      <c r="D56" s="2">
        <v>2</v>
      </c>
      <c r="E56" s="5">
        <v>86.06</v>
      </c>
      <c r="F56" s="5">
        <v>9.557731826654237</v>
      </c>
      <c r="G56" s="5">
        <v>95.61773182665424</v>
      </c>
      <c r="H56" s="4">
        <v>700</v>
      </c>
      <c r="I56" s="4">
        <f t="shared" si="2"/>
        <v>66932.41227865797</v>
      </c>
      <c r="J56" s="30" t="s">
        <v>48</v>
      </c>
    </row>
    <row r="57" spans="1:10" ht="15.75">
      <c r="A57" s="52"/>
      <c r="B57" s="2" t="s">
        <v>11</v>
      </c>
      <c r="C57" s="2">
        <v>3</v>
      </c>
      <c r="D57" s="2">
        <v>2</v>
      </c>
      <c r="E57" s="5">
        <v>86.06</v>
      </c>
      <c r="F57" s="5">
        <v>9.726646085740908</v>
      </c>
      <c r="G57" s="5">
        <v>95.78664608574091</v>
      </c>
      <c r="H57" s="4">
        <v>700</v>
      </c>
      <c r="I57" s="4">
        <f t="shared" si="2"/>
        <v>67050.65226001864</v>
      </c>
      <c r="J57" s="30" t="s">
        <v>48</v>
      </c>
    </row>
    <row r="58" spans="1:10" ht="15.75">
      <c r="A58" s="52"/>
      <c r="B58" s="2" t="s">
        <v>13</v>
      </c>
      <c r="C58" s="2">
        <v>4</v>
      </c>
      <c r="D58" s="2">
        <v>2</v>
      </c>
      <c r="E58" s="5">
        <v>86.06</v>
      </c>
      <c r="F58" s="5">
        <v>9.346589002795895</v>
      </c>
      <c r="G58" s="5">
        <v>95.4065890027959</v>
      </c>
      <c r="H58" s="4">
        <v>700</v>
      </c>
      <c r="I58" s="4">
        <f t="shared" si="2"/>
        <v>66784.61230195712</v>
      </c>
      <c r="J58" s="30" t="s">
        <v>48</v>
      </c>
    </row>
    <row r="59" spans="1:10" ht="15.75">
      <c r="A59" s="52"/>
      <c r="B59" s="2" t="s">
        <v>14</v>
      </c>
      <c r="C59" s="2">
        <v>5</v>
      </c>
      <c r="D59" s="2">
        <v>1</v>
      </c>
      <c r="E59" s="3">
        <v>78.87</v>
      </c>
      <c r="F59" s="3">
        <v>8.544246272134199</v>
      </c>
      <c r="G59" s="3">
        <v>87.4142462721342</v>
      </c>
      <c r="H59" s="4">
        <v>700</v>
      </c>
      <c r="I59" s="4">
        <f t="shared" si="2"/>
        <v>61189.972390493946</v>
      </c>
      <c r="J59" s="30" t="s">
        <v>48</v>
      </c>
    </row>
    <row r="60" spans="1:10" ht="15.75">
      <c r="A60" s="56"/>
      <c r="B60" s="10" t="s">
        <v>15</v>
      </c>
      <c r="C60" s="10">
        <v>5</v>
      </c>
      <c r="D60" s="10">
        <v>1</v>
      </c>
      <c r="E60" s="25">
        <v>74.01</v>
      </c>
      <c r="F60" s="25">
        <v>8.685008154706425</v>
      </c>
      <c r="G60" s="25">
        <v>82.69500815470643</v>
      </c>
      <c r="H60" s="26">
        <v>700</v>
      </c>
      <c r="I60" s="26">
        <f t="shared" si="2"/>
        <v>57886.5057082945</v>
      </c>
      <c r="J60" s="27" t="s">
        <v>48</v>
      </c>
    </row>
    <row r="61" spans="1:10" ht="15.75">
      <c r="A61" s="51" t="s">
        <v>54</v>
      </c>
      <c r="B61" s="9" t="s">
        <v>78</v>
      </c>
      <c r="C61" s="9">
        <v>0</v>
      </c>
      <c r="D61" s="9">
        <v>2</v>
      </c>
      <c r="E61" s="32">
        <f>G61-F61</f>
        <v>86.56</v>
      </c>
      <c r="F61" s="32">
        <v>8.59</v>
      </c>
      <c r="G61" s="32">
        <v>95.15</v>
      </c>
      <c r="H61" s="28">
        <v>650</v>
      </c>
      <c r="I61" s="28">
        <f t="shared" si="2"/>
        <v>61847.50000000001</v>
      </c>
      <c r="J61" s="29" t="s">
        <v>48</v>
      </c>
    </row>
    <row r="62" spans="1:10" ht="15.75">
      <c r="A62" s="52"/>
      <c r="B62" s="2" t="s">
        <v>79</v>
      </c>
      <c r="C62" s="2">
        <v>0</v>
      </c>
      <c r="D62" s="2">
        <v>1</v>
      </c>
      <c r="E62" s="3">
        <f>G62-F62</f>
        <v>51.730000000000004</v>
      </c>
      <c r="F62" s="3">
        <v>5.23</v>
      </c>
      <c r="G62" s="3">
        <v>56.96</v>
      </c>
      <c r="H62" s="4">
        <v>650</v>
      </c>
      <c r="I62" s="4">
        <f t="shared" si="2"/>
        <v>37024</v>
      </c>
      <c r="J62" s="30" t="s">
        <v>48</v>
      </c>
    </row>
    <row r="63" spans="1:10" ht="15.75">
      <c r="A63" s="52"/>
      <c r="B63" s="2" t="s">
        <v>80</v>
      </c>
      <c r="C63" s="6">
        <v>0</v>
      </c>
      <c r="D63" s="6">
        <v>2</v>
      </c>
      <c r="E63" s="7">
        <f>G63-F63</f>
        <v>88.80000000000001</v>
      </c>
      <c r="F63" s="7">
        <v>8.85</v>
      </c>
      <c r="G63" s="7">
        <v>97.65</v>
      </c>
      <c r="H63" s="4">
        <v>650</v>
      </c>
      <c r="I63" s="4">
        <f t="shared" si="2"/>
        <v>63472.50000000001</v>
      </c>
      <c r="J63" s="30" t="s">
        <v>48</v>
      </c>
    </row>
    <row r="64" spans="1:10" ht="15.75">
      <c r="A64" s="52"/>
      <c r="B64" s="2" t="s">
        <v>64</v>
      </c>
      <c r="C64" s="2">
        <v>1</v>
      </c>
      <c r="D64" s="2">
        <v>2</v>
      </c>
      <c r="E64" s="5">
        <v>86.06</v>
      </c>
      <c r="F64" s="5">
        <v>10.486760251630935</v>
      </c>
      <c r="G64" s="5">
        <v>96.54676025163094</v>
      </c>
      <c r="H64" s="4">
        <v>700</v>
      </c>
      <c r="I64" s="4">
        <f t="shared" si="2"/>
        <v>67582.73217614165</v>
      </c>
      <c r="J64" s="30" t="s">
        <v>48</v>
      </c>
    </row>
    <row r="65" spans="1:10" ht="15.75">
      <c r="A65" s="52"/>
      <c r="B65" s="2" t="s">
        <v>1</v>
      </c>
      <c r="C65" s="2">
        <v>1</v>
      </c>
      <c r="D65" s="2">
        <v>1</v>
      </c>
      <c r="E65" s="5">
        <v>51.54</v>
      </c>
      <c r="F65" s="5">
        <v>5.954227632805217</v>
      </c>
      <c r="G65" s="5">
        <v>57.49422763280521</v>
      </c>
      <c r="H65" s="4">
        <v>700</v>
      </c>
      <c r="I65" s="4">
        <f t="shared" si="2"/>
        <v>40245.95934296365</v>
      </c>
      <c r="J65" s="30" t="s">
        <v>48</v>
      </c>
    </row>
    <row r="66" spans="1:10" ht="15.75">
      <c r="A66" s="52"/>
      <c r="B66" s="2" t="s">
        <v>10</v>
      </c>
      <c r="C66" s="2">
        <v>2</v>
      </c>
      <c r="D66" s="2">
        <v>2</v>
      </c>
      <c r="E66" s="5">
        <v>86.06</v>
      </c>
      <c r="F66" s="5">
        <v>9.557731826654237</v>
      </c>
      <c r="G66" s="5">
        <v>95.61773182665424</v>
      </c>
      <c r="H66" s="4">
        <v>700</v>
      </c>
      <c r="I66" s="4">
        <f>G66*H66</f>
        <v>66932.41227865797</v>
      </c>
      <c r="J66" s="30" t="s">
        <v>48</v>
      </c>
    </row>
    <row r="67" spans="1:10" ht="15.75">
      <c r="A67" s="52"/>
      <c r="B67" s="2" t="s">
        <v>2</v>
      </c>
      <c r="C67" s="2">
        <v>2</v>
      </c>
      <c r="D67" s="2">
        <v>2</v>
      </c>
      <c r="E67" s="5">
        <v>88.98</v>
      </c>
      <c r="F67" s="5">
        <v>10.4023031220876</v>
      </c>
      <c r="G67" s="5">
        <v>99.3823031220876</v>
      </c>
      <c r="H67" s="4">
        <v>700</v>
      </c>
      <c r="I67" s="4">
        <f>G67*H67</f>
        <v>69567.61218546133</v>
      </c>
      <c r="J67" s="30" t="s">
        <v>48</v>
      </c>
    </row>
    <row r="68" spans="1:10" ht="15.75">
      <c r="A68" s="52"/>
      <c r="B68" s="2" t="s">
        <v>12</v>
      </c>
      <c r="C68" s="2">
        <v>3</v>
      </c>
      <c r="D68" s="2">
        <v>2</v>
      </c>
      <c r="E68" s="5">
        <v>88.98</v>
      </c>
      <c r="F68" s="5">
        <v>10.14893173345759</v>
      </c>
      <c r="G68" s="5">
        <v>99.12893173345759</v>
      </c>
      <c r="H68" s="4">
        <v>700</v>
      </c>
      <c r="I68" s="4">
        <f>G68*H68</f>
        <v>69390.25221342032</v>
      </c>
      <c r="J68" s="30" t="s">
        <v>48</v>
      </c>
    </row>
    <row r="69" spans="1:10" ht="15.75">
      <c r="A69" s="52"/>
      <c r="B69" s="2" t="s">
        <v>13</v>
      </c>
      <c r="C69" s="2">
        <v>4</v>
      </c>
      <c r="D69" s="2">
        <v>2</v>
      </c>
      <c r="E69" s="5">
        <v>86.06</v>
      </c>
      <c r="F69" s="5">
        <v>9.346589002795895</v>
      </c>
      <c r="G69" s="5">
        <v>95.4065890027959</v>
      </c>
      <c r="H69" s="4">
        <v>700</v>
      </c>
      <c r="I69" s="4">
        <f>G69*H69</f>
        <v>66784.61230195712</v>
      </c>
      <c r="J69" s="30" t="s">
        <v>48</v>
      </c>
    </row>
    <row r="70" spans="1:10" ht="15.75">
      <c r="A70" s="52"/>
      <c r="B70" s="2" t="s">
        <v>3</v>
      </c>
      <c r="C70" s="2">
        <v>4</v>
      </c>
      <c r="D70" s="2">
        <v>2</v>
      </c>
      <c r="E70" s="5">
        <v>88.98</v>
      </c>
      <c r="F70" s="5">
        <v>10.134855545200368</v>
      </c>
      <c r="G70" s="5">
        <v>99.11485554520037</v>
      </c>
      <c r="H70" s="4">
        <v>700</v>
      </c>
      <c r="I70" s="4">
        <f aca="true" t="shared" si="3" ref="I70:I96">G70*H70</f>
        <v>69380.39888164026</v>
      </c>
      <c r="J70" s="30" t="s">
        <v>48</v>
      </c>
    </row>
    <row r="71" spans="1:10" ht="15.75">
      <c r="A71" s="52"/>
      <c r="B71" s="2" t="s">
        <v>14</v>
      </c>
      <c r="C71" s="2">
        <v>5</v>
      </c>
      <c r="D71" s="2">
        <v>1</v>
      </c>
      <c r="E71" s="3">
        <v>78.87</v>
      </c>
      <c r="F71" s="3">
        <v>8.544246272134199</v>
      </c>
      <c r="G71" s="3">
        <v>87.4142462721342</v>
      </c>
      <c r="H71" s="4">
        <v>700</v>
      </c>
      <c r="I71" s="4">
        <f t="shared" si="3"/>
        <v>61189.972390493946</v>
      </c>
      <c r="J71" s="30" t="s">
        <v>48</v>
      </c>
    </row>
    <row r="72" spans="1:10" ht="15.75">
      <c r="A72" s="56"/>
      <c r="B72" s="10" t="s">
        <v>15</v>
      </c>
      <c r="C72" s="10">
        <v>5</v>
      </c>
      <c r="D72" s="10">
        <v>1</v>
      </c>
      <c r="E72" s="25">
        <v>74.01</v>
      </c>
      <c r="F72" s="25">
        <v>8.685008154706425</v>
      </c>
      <c r="G72" s="25">
        <v>82.69500815470643</v>
      </c>
      <c r="H72" s="26">
        <v>700</v>
      </c>
      <c r="I72" s="26">
        <f t="shared" si="3"/>
        <v>57886.5057082945</v>
      </c>
      <c r="J72" s="27" t="s">
        <v>48</v>
      </c>
    </row>
    <row r="73" spans="1:10" ht="15.75">
      <c r="A73" s="51" t="s">
        <v>55</v>
      </c>
      <c r="B73" s="10" t="s">
        <v>78</v>
      </c>
      <c r="C73" s="10">
        <v>0</v>
      </c>
      <c r="D73" s="10">
        <v>2</v>
      </c>
      <c r="E73" s="25">
        <f>G73-F73</f>
        <v>86.56</v>
      </c>
      <c r="F73" s="25">
        <v>8.59</v>
      </c>
      <c r="G73" s="25">
        <v>95.15</v>
      </c>
      <c r="H73" s="26">
        <v>650</v>
      </c>
      <c r="I73" s="26">
        <f t="shared" si="3"/>
        <v>61847.50000000001</v>
      </c>
      <c r="J73" s="27" t="s">
        <v>48</v>
      </c>
    </row>
    <row r="74" spans="1:10" ht="15.75">
      <c r="A74" s="52"/>
      <c r="B74" s="2" t="s">
        <v>79</v>
      </c>
      <c r="C74" s="2">
        <v>0</v>
      </c>
      <c r="D74" s="2">
        <v>1</v>
      </c>
      <c r="E74" s="3">
        <f>G74-F74</f>
        <v>51.730000000000004</v>
      </c>
      <c r="F74" s="3">
        <v>5.23</v>
      </c>
      <c r="G74" s="3">
        <v>56.96</v>
      </c>
      <c r="H74" s="4">
        <v>650</v>
      </c>
      <c r="I74" s="4">
        <f t="shared" si="3"/>
        <v>37024</v>
      </c>
      <c r="J74" s="30" t="s">
        <v>48</v>
      </c>
    </row>
    <row r="75" spans="1:10" ht="15.75">
      <c r="A75" s="52"/>
      <c r="B75" s="2" t="s">
        <v>80</v>
      </c>
      <c r="C75" s="6">
        <v>0</v>
      </c>
      <c r="D75" s="6">
        <v>2</v>
      </c>
      <c r="E75" s="7">
        <f>G75-F75</f>
        <v>88.80000000000001</v>
      </c>
      <c r="F75" s="7">
        <v>8.85</v>
      </c>
      <c r="G75" s="7">
        <v>97.65</v>
      </c>
      <c r="H75" s="4">
        <v>650</v>
      </c>
      <c r="I75" s="4">
        <f t="shared" si="3"/>
        <v>63472.50000000001</v>
      </c>
      <c r="J75" s="30" t="s">
        <v>48</v>
      </c>
    </row>
    <row r="76" spans="1:10" ht="15.75">
      <c r="A76" s="52"/>
      <c r="B76" s="2" t="s">
        <v>62</v>
      </c>
      <c r="C76" s="2">
        <v>1</v>
      </c>
      <c r="D76" s="2">
        <v>2</v>
      </c>
      <c r="E76" s="5">
        <v>88.98</v>
      </c>
      <c r="F76" s="5">
        <v>9.970659107016305</v>
      </c>
      <c r="G76" s="5">
        <v>98.9506591070163</v>
      </c>
      <c r="H76" s="4">
        <v>700</v>
      </c>
      <c r="I76" s="4">
        <f t="shared" si="3"/>
        <v>69265.46137491142</v>
      </c>
      <c r="J76" s="30" t="s">
        <v>48</v>
      </c>
    </row>
    <row r="77" spans="1:10" ht="15.75">
      <c r="A77" s="52"/>
      <c r="B77" s="2" t="s">
        <v>10</v>
      </c>
      <c r="C77" s="2">
        <v>2</v>
      </c>
      <c r="D77" s="2">
        <v>2</v>
      </c>
      <c r="E77" s="5">
        <v>86.06</v>
      </c>
      <c r="F77" s="5">
        <v>9.299557051736363</v>
      </c>
      <c r="G77" s="5">
        <v>95.35955705173636</v>
      </c>
      <c r="H77" s="4">
        <v>700</v>
      </c>
      <c r="I77" s="4">
        <f t="shared" si="3"/>
        <v>66751.68993621545</v>
      </c>
      <c r="J77" s="30" t="s">
        <v>48</v>
      </c>
    </row>
    <row r="78" spans="1:10" ht="15.75">
      <c r="A78" s="52"/>
      <c r="B78" s="2" t="s">
        <v>63</v>
      </c>
      <c r="C78" s="2">
        <v>2</v>
      </c>
      <c r="D78" s="2">
        <v>1</v>
      </c>
      <c r="E78" s="5">
        <v>51.54</v>
      </c>
      <c r="F78" s="5">
        <v>5.656431608788096</v>
      </c>
      <c r="G78" s="5">
        <v>57.196431608788096</v>
      </c>
      <c r="H78" s="4">
        <v>700</v>
      </c>
      <c r="I78" s="4">
        <f t="shared" si="3"/>
        <v>40037.50212615167</v>
      </c>
      <c r="J78" s="30" t="s">
        <v>48</v>
      </c>
    </row>
    <row r="79" spans="1:10" ht="15.75">
      <c r="A79" s="52"/>
      <c r="B79" s="2" t="s">
        <v>12</v>
      </c>
      <c r="C79" s="2">
        <v>3</v>
      </c>
      <c r="D79" s="2">
        <v>2</v>
      </c>
      <c r="E79" s="3">
        <v>88.98</v>
      </c>
      <c r="F79" s="3">
        <v>9.874787384833457</v>
      </c>
      <c r="G79" s="3">
        <v>98.85478738483346</v>
      </c>
      <c r="H79" s="4">
        <v>700</v>
      </c>
      <c r="I79" s="4">
        <f t="shared" si="3"/>
        <v>69198.35116938342</v>
      </c>
      <c r="J79" s="30" t="s">
        <v>48</v>
      </c>
    </row>
    <row r="80" spans="1:10" ht="15.75">
      <c r="A80" s="52"/>
      <c r="B80" s="2" t="s">
        <v>14</v>
      </c>
      <c r="C80" s="2">
        <v>5</v>
      </c>
      <c r="D80" s="2">
        <v>1</v>
      </c>
      <c r="E80" s="5">
        <v>74.01</v>
      </c>
      <c r="F80" s="5">
        <v>8.573671155209075</v>
      </c>
      <c r="G80" s="5">
        <v>82.58367115520907</v>
      </c>
      <c r="H80" s="4">
        <v>700</v>
      </c>
      <c r="I80" s="4">
        <f t="shared" si="3"/>
        <v>57808.56980864635</v>
      </c>
      <c r="J80" s="30" t="s">
        <v>48</v>
      </c>
    </row>
    <row r="81" spans="1:10" ht="15.75">
      <c r="A81" s="51" t="s">
        <v>56</v>
      </c>
      <c r="B81" s="2" t="s">
        <v>84</v>
      </c>
      <c r="C81" s="9">
        <v>0</v>
      </c>
      <c r="D81" s="9">
        <v>2</v>
      </c>
      <c r="E81" s="32">
        <f>G81-F81</f>
        <v>88.80000000000001</v>
      </c>
      <c r="F81" s="32">
        <v>8.85</v>
      </c>
      <c r="G81" s="32">
        <v>97.65</v>
      </c>
      <c r="H81" s="28">
        <v>650</v>
      </c>
      <c r="I81" s="28">
        <f t="shared" si="3"/>
        <v>63472.50000000001</v>
      </c>
      <c r="J81" s="29" t="s">
        <v>48</v>
      </c>
    </row>
    <row r="82" spans="1:10" ht="15.75">
      <c r="A82" s="52"/>
      <c r="B82" s="2" t="s">
        <v>85</v>
      </c>
      <c r="C82" s="2">
        <v>0</v>
      </c>
      <c r="D82" s="2">
        <v>1</v>
      </c>
      <c r="E82" s="3">
        <f>G82-F82</f>
        <v>51.73</v>
      </c>
      <c r="F82" s="3">
        <v>5.14</v>
      </c>
      <c r="G82" s="3">
        <v>56.87</v>
      </c>
      <c r="H82" s="4">
        <v>650</v>
      </c>
      <c r="I82" s="4">
        <f t="shared" si="3"/>
        <v>36965.5</v>
      </c>
      <c r="J82" s="30" t="s">
        <v>48</v>
      </c>
    </row>
    <row r="83" spans="1:10" ht="15.75">
      <c r="A83" s="52"/>
      <c r="B83" s="2" t="s">
        <v>86</v>
      </c>
      <c r="C83" s="6">
        <v>0</v>
      </c>
      <c r="D83" s="6">
        <v>2</v>
      </c>
      <c r="E83" s="7">
        <f>G83-F83</f>
        <v>86.56</v>
      </c>
      <c r="F83" s="7">
        <v>8.68</v>
      </c>
      <c r="G83" s="7">
        <v>95.24</v>
      </c>
      <c r="H83" s="4">
        <v>650</v>
      </c>
      <c r="I83" s="4">
        <f t="shared" si="3"/>
        <v>61906</v>
      </c>
      <c r="J83" s="30" t="s">
        <v>48</v>
      </c>
    </row>
    <row r="84" spans="1:10" ht="15.75">
      <c r="A84" s="52"/>
      <c r="B84" s="2" t="s">
        <v>16</v>
      </c>
      <c r="C84" s="2">
        <v>1</v>
      </c>
      <c r="D84" s="2">
        <v>2</v>
      </c>
      <c r="E84" s="5">
        <v>86.06</v>
      </c>
      <c r="F84" s="5">
        <v>10.555486652492327</v>
      </c>
      <c r="G84" s="5">
        <v>96.61548665249234</v>
      </c>
      <c r="H84" s="4">
        <v>700</v>
      </c>
      <c r="I84" s="4">
        <f t="shared" si="3"/>
        <v>67630.84065674464</v>
      </c>
      <c r="J84" s="30" t="s">
        <v>48</v>
      </c>
    </row>
    <row r="85" spans="1:10" ht="15.75">
      <c r="A85" s="52"/>
      <c r="B85" s="2" t="s">
        <v>17</v>
      </c>
      <c r="C85" s="2">
        <v>1</v>
      </c>
      <c r="D85" s="2">
        <v>2</v>
      </c>
      <c r="E85" s="5">
        <v>88.98</v>
      </c>
      <c r="F85" s="5">
        <v>10.314623198677065</v>
      </c>
      <c r="G85" s="5">
        <v>99.29462319867707</v>
      </c>
      <c r="H85" s="4">
        <v>700</v>
      </c>
      <c r="I85" s="4">
        <f t="shared" si="3"/>
        <v>69506.23623907394</v>
      </c>
      <c r="J85" s="30" t="s">
        <v>48</v>
      </c>
    </row>
    <row r="86" spans="1:10" ht="15.75">
      <c r="A86" s="52"/>
      <c r="B86" s="2" t="s">
        <v>18</v>
      </c>
      <c r="C86" s="2">
        <v>3</v>
      </c>
      <c r="D86" s="2">
        <v>2</v>
      </c>
      <c r="E86" s="5">
        <v>86.06</v>
      </c>
      <c r="F86" s="5">
        <v>9.79039097566738</v>
      </c>
      <c r="G86" s="5">
        <v>95.85039097566738</v>
      </c>
      <c r="H86" s="4">
        <v>700</v>
      </c>
      <c r="I86" s="4">
        <f t="shared" si="3"/>
        <v>67095.27368296716</v>
      </c>
      <c r="J86" s="30" t="s">
        <v>48</v>
      </c>
    </row>
    <row r="87" spans="1:10" ht="15.75">
      <c r="A87" s="52"/>
      <c r="B87" s="2" t="s">
        <v>19</v>
      </c>
      <c r="C87" s="2">
        <v>3</v>
      </c>
      <c r="D87" s="2">
        <v>2</v>
      </c>
      <c r="E87" s="5">
        <v>88.98</v>
      </c>
      <c r="F87" s="5">
        <v>10.215444129459017</v>
      </c>
      <c r="G87" s="5">
        <v>99.19544412945902</v>
      </c>
      <c r="H87" s="4">
        <v>700</v>
      </c>
      <c r="I87" s="4">
        <f t="shared" si="3"/>
        <v>69436.81089062132</v>
      </c>
      <c r="J87" s="30" t="s">
        <v>48</v>
      </c>
    </row>
    <row r="88" spans="1:10" ht="15.75">
      <c r="A88" s="52"/>
      <c r="B88" s="2" t="s">
        <v>20</v>
      </c>
      <c r="C88" s="2">
        <v>4</v>
      </c>
      <c r="D88" s="2">
        <v>2</v>
      </c>
      <c r="E88" s="5">
        <v>86.06</v>
      </c>
      <c r="F88" s="5">
        <v>9.407843137254906</v>
      </c>
      <c r="G88" s="5">
        <v>95.4678431372549</v>
      </c>
      <c r="H88" s="4">
        <v>700</v>
      </c>
      <c r="I88" s="4">
        <f t="shared" si="3"/>
        <v>66827.49019607843</v>
      </c>
      <c r="J88" s="30" t="s">
        <v>48</v>
      </c>
    </row>
    <row r="89" spans="1:10" ht="15.75">
      <c r="A89" s="52"/>
      <c r="B89" s="2" t="s">
        <v>4</v>
      </c>
      <c r="C89" s="2">
        <v>4</v>
      </c>
      <c r="D89" s="2">
        <v>1</v>
      </c>
      <c r="E89" s="3">
        <v>51.54</v>
      </c>
      <c r="F89" s="3">
        <v>5.667375383888498</v>
      </c>
      <c r="G89" s="3">
        <v>57.2073753838885</v>
      </c>
      <c r="H89" s="4">
        <v>700</v>
      </c>
      <c r="I89" s="4">
        <f t="shared" si="3"/>
        <v>40045.162768721944</v>
      </c>
      <c r="J89" s="30" t="s">
        <v>48</v>
      </c>
    </row>
    <row r="90" spans="1:10" ht="15.75">
      <c r="A90" s="52"/>
      <c r="B90" s="2" t="s">
        <v>5</v>
      </c>
      <c r="C90" s="2">
        <v>4</v>
      </c>
      <c r="D90" s="2">
        <v>2</v>
      </c>
      <c r="E90" s="3">
        <v>88.98</v>
      </c>
      <c r="F90" s="3">
        <v>10.201275690999294</v>
      </c>
      <c r="G90" s="3">
        <v>99.1812756909993</v>
      </c>
      <c r="H90" s="4">
        <v>700</v>
      </c>
      <c r="I90" s="4">
        <f t="shared" si="3"/>
        <v>69426.89298369951</v>
      </c>
      <c r="J90" s="30" t="s">
        <v>48</v>
      </c>
    </row>
    <row r="91" spans="1:10" ht="15.75">
      <c r="A91" s="52"/>
      <c r="B91" s="2" t="s">
        <v>21</v>
      </c>
      <c r="C91" s="2">
        <v>5</v>
      </c>
      <c r="D91" s="2">
        <v>1</v>
      </c>
      <c r="E91" s="3">
        <v>74.01</v>
      </c>
      <c r="F91" s="3">
        <v>8.57</v>
      </c>
      <c r="G91" s="3">
        <f>E91+F91</f>
        <v>82.58000000000001</v>
      </c>
      <c r="H91" s="4">
        <v>700</v>
      </c>
      <c r="I91" s="4">
        <f t="shared" si="3"/>
        <v>57806.00000000001</v>
      </c>
      <c r="J91" s="30" t="s">
        <v>48</v>
      </c>
    </row>
    <row r="92" spans="1:10" ht="15.75">
      <c r="A92" s="52"/>
      <c r="B92" s="10" t="s">
        <v>90</v>
      </c>
      <c r="C92" s="10">
        <v>5</v>
      </c>
      <c r="D92" s="10">
        <v>1</v>
      </c>
      <c r="E92" s="25">
        <v>59.75</v>
      </c>
      <c r="F92" s="25">
        <v>6.57</v>
      </c>
      <c r="G92" s="25">
        <f>E92+F92</f>
        <v>66.32</v>
      </c>
      <c r="H92" s="26">
        <v>700</v>
      </c>
      <c r="I92" s="26">
        <f t="shared" si="3"/>
        <v>46423.99999999999</v>
      </c>
      <c r="J92" s="27" t="s">
        <v>48</v>
      </c>
    </row>
    <row r="93" spans="1:10" ht="15.75">
      <c r="A93" s="51" t="s">
        <v>57</v>
      </c>
      <c r="B93" s="2" t="s">
        <v>84</v>
      </c>
      <c r="C93" s="9">
        <v>0</v>
      </c>
      <c r="D93" s="9">
        <v>2</v>
      </c>
      <c r="E93" s="32">
        <f>G93-F93</f>
        <v>88.8</v>
      </c>
      <c r="F93" s="32">
        <v>8.89</v>
      </c>
      <c r="G93" s="32">
        <v>97.69</v>
      </c>
      <c r="H93" s="28">
        <v>650</v>
      </c>
      <c r="I93" s="28">
        <f t="shared" si="3"/>
        <v>63498.5</v>
      </c>
      <c r="J93" s="29" t="s">
        <v>48</v>
      </c>
    </row>
    <row r="94" spans="1:10" ht="15.75">
      <c r="A94" s="52"/>
      <c r="B94" s="2" t="s">
        <v>85</v>
      </c>
      <c r="C94" s="2">
        <v>0</v>
      </c>
      <c r="D94" s="2">
        <v>1</v>
      </c>
      <c r="E94" s="3">
        <f>G94-F94</f>
        <v>51.730000000000004</v>
      </c>
      <c r="F94" s="3">
        <v>5.16</v>
      </c>
      <c r="G94" s="3">
        <v>56.89</v>
      </c>
      <c r="H94" s="4">
        <v>650</v>
      </c>
      <c r="I94" s="4">
        <f t="shared" si="3"/>
        <v>36978.5</v>
      </c>
      <c r="J94" s="30" t="s">
        <v>48</v>
      </c>
    </row>
    <row r="95" spans="1:10" ht="15.75">
      <c r="A95" s="52"/>
      <c r="B95" s="2" t="s">
        <v>86</v>
      </c>
      <c r="C95" s="6">
        <v>0</v>
      </c>
      <c r="D95" s="6">
        <v>2</v>
      </c>
      <c r="E95" s="7">
        <f>G95-F95</f>
        <v>86.56</v>
      </c>
      <c r="F95" s="7">
        <v>8.62</v>
      </c>
      <c r="G95" s="7">
        <v>95.18</v>
      </c>
      <c r="H95" s="4">
        <v>650</v>
      </c>
      <c r="I95" s="4">
        <f t="shared" si="3"/>
        <v>61867.00000000001</v>
      </c>
      <c r="J95" s="30" t="s">
        <v>48</v>
      </c>
    </row>
    <row r="96" spans="1:10" ht="15.75">
      <c r="A96" s="52"/>
      <c r="B96" s="2" t="s">
        <v>16</v>
      </c>
      <c r="C96" s="2">
        <v>1</v>
      </c>
      <c r="D96" s="2">
        <v>2</v>
      </c>
      <c r="E96" s="5">
        <v>86.06</v>
      </c>
      <c r="F96" s="5">
        <v>9.89637373021498</v>
      </c>
      <c r="G96" s="5">
        <v>95.95637373021498</v>
      </c>
      <c r="H96" s="4">
        <v>700</v>
      </c>
      <c r="I96" s="4">
        <f t="shared" si="3"/>
        <v>67169.46161115049</v>
      </c>
      <c r="J96" s="30" t="s">
        <v>48</v>
      </c>
    </row>
    <row r="97" spans="1:10" ht="15.75">
      <c r="A97" s="52"/>
      <c r="B97" s="2" t="s">
        <v>65</v>
      </c>
      <c r="C97" s="2">
        <v>2</v>
      </c>
      <c r="D97" s="2">
        <v>2</v>
      </c>
      <c r="E97" s="5">
        <v>88.98</v>
      </c>
      <c r="F97" s="5">
        <v>9.81667139144815</v>
      </c>
      <c r="G97" s="5">
        <v>98.79667139144816</v>
      </c>
      <c r="H97" s="4">
        <v>700</v>
      </c>
      <c r="I97" s="4">
        <f>G97*H97</f>
        <v>69157.66997401371</v>
      </c>
      <c r="J97" s="30" t="s">
        <v>48</v>
      </c>
    </row>
    <row r="98" spans="1:10" ht="15.75">
      <c r="A98" s="52"/>
      <c r="B98" s="2" t="s">
        <v>18</v>
      </c>
      <c r="C98" s="2">
        <v>3</v>
      </c>
      <c r="D98" s="2">
        <v>2</v>
      </c>
      <c r="E98" s="5">
        <v>86.06</v>
      </c>
      <c r="F98" s="5">
        <v>9.179052681313493</v>
      </c>
      <c r="G98" s="5">
        <v>95.2390526813135</v>
      </c>
      <c r="H98" s="4">
        <v>700</v>
      </c>
      <c r="I98" s="4">
        <f>G98*H98</f>
        <v>66667.33687691945</v>
      </c>
      <c r="J98" s="30" t="s">
        <v>48</v>
      </c>
    </row>
    <row r="99" spans="1:10" ht="15.75">
      <c r="A99" s="52"/>
      <c r="B99" s="2" t="s">
        <v>5</v>
      </c>
      <c r="C99" s="2">
        <v>4</v>
      </c>
      <c r="D99" s="2">
        <v>2</v>
      </c>
      <c r="E99" s="5">
        <v>88.98</v>
      </c>
      <c r="F99" s="5">
        <v>9.564280652019848</v>
      </c>
      <c r="G99" s="5">
        <v>98.54428065201985</v>
      </c>
      <c r="H99" s="4">
        <v>700</v>
      </c>
      <c r="I99" s="4">
        <f aca="true" t="shared" si="4" ref="I99:I111">G99*H99</f>
        <v>68980.9964564139</v>
      </c>
      <c r="J99" s="30" t="s">
        <v>48</v>
      </c>
    </row>
    <row r="100" spans="1:10" ht="15.75">
      <c r="A100" s="52"/>
      <c r="B100" s="2" t="s">
        <v>21</v>
      </c>
      <c r="C100" s="2">
        <v>5</v>
      </c>
      <c r="D100" s="2">
        <v>1</v>
      </c>
      <c r="E100" s="5">
        <v>78.87</v>
      </c>
      <c r="F100" s="5">
        <v>8.54</v>
      </c>
      <c r="G100" s="5">
        <f>E100+F100</f>
        <v>87.41</v>
      </c>
      <c r="H100" s="4">
        <v>700</v>
      </c>
      <c r="I100" s="4">
        <f t="shared" si="4"/>
        <v>61187</v>
      </c>
      <c r="J100" s="30" t="s">
        <v>48</v>
      </c>
    </row>
    <row r="101" spans="1:10" ht="15.75">
      <c r="A101" s="56"/>
      <c r="B101" s="10" t="s">
        <v>90</v>
      </c>
      <c r="C101" s="10">
        <v>5</v>
      </c>
      <c r="D101" s="10">
        <v>1</v>
      </c>
      <c r="E101" s="25">
        <v>74.01</v>
      </c>
      <c r="F101" s="25">
        <v>8.69</v>
      </c>
      <c r="G101" s="25">
        <f>E101+F101</f>
        <v>82.7</v>
      </c>
      <c r="H101" s="26">
        <v>700</v>
      </c>
      <c r="I101" s="26">
        <f t="shared" si="4"/>
        <v>57890</v>
      </c>
      <c r="J101" s="27" t="s">
        <v>48</v>
      </c>
    </row>
    <row r="102" spans="1:10" ht="15.75">
      <c r="A102" s="51" t="s">
        <v>58</v>
      </c>
      <c r="B102" s="9" t="s">
        <v>84</v>
      </c>
      <c r="C102" s="9">
        <v>0</v>
      </c>
      <c r="D102" s="9">
        <v>2</v>
      </c>
      <c r="E102" s="32">
        <f>G102-F102</f>
        <v>88.8</v>
      </c>
      <c r="F102" s="32">
        <v>8.89</v>
      </c>
      <c r="G102" s="32">
        <v>97.69</v>
      </c>
      <c r="H102" s="28">
        <v>650</v>
      </c>
      <c r="I102" s="28">
        <f t="shared" si="4"/>
        <v>63498.5</v>
      </c>
      <c r="J102" s="29" t="s">
        <v>48</v>
      </c>
    </row>
    <row r="103" spans="1:10" ht="15.75">
      <c r="A103" s="52"/>
      <c r="B103" s="2" t="s">
        <v>85</v>
      </c>
      <c r="C103" s="2">
        <v>0</v>
      </c>
      <c r="D103" s="2">
        <v>1</v>
      </c>
      <c r="E103" s="3">
        <f>G103-F103</f>
        <v>51.730000000000004</v>
      </c>
      <c r="F103" s="3">
        <v>5.16</v>
      </c>
      <c r="G103" s="3">
        <v>56.89</v>
      </c>
      <c r="H103" s="4">
        <v>650</v>
      </c>
      <c r="I103" s="4">
        <f t="shared" si="4"/>
        <v>36978.5</v>
      </c>
      <c r="J103" s="30" t="s">
        <v>48</v>
      </c>
    </row>
    <row r="104" spans="1:10" ht="15.75">
      <c r="A104" s="52"/>
      <c r="B104" s="2" t="s">
        <v>86</v>
      </c>
      <c r="C104" s="6">
        <v>0</v>
      </c>
      <c r="D104" s="6">
        <v>2</v>
      </c>
      <c r="E104" s="7">
        <f>G104-F104</f>
        <v>86.56</v>
      </c>
      <c r="F104" s="7">
        <v>8.62</v>
      </c>
      <c r="G104" s="7">
        <v>95.18</v>
      </c>
      <c r="H104" s="4">
        <v>650</v>
      </c>
      <c r="I104" s="4">
        <f t="shared" si="4"/>
        <v>61867.00000000001</v>
      </c>
      <c r="J104" s="30" t="s">
        <v>48</v>
      </c>
    </row>
    <row r="105" spans="1:10" ht="15.75">
      <c r="A105" s="52"/>
      <c r="B105" s="2" t="s">
        <v>66</v>
      </c>
      <c r="C105" s="2">
        <v>2</v>
      </c>
      <c r="D105" s="2">
        <v>2</v>
      </c>
      <c r="E105" s="5">
        <v>86.06</v>
      </c>
      <c r="F105" s="5">
        <v>9.05894755492559</v>
      </c>
      <c r="G105" s="5">
        <v>95.1189475549256</v>
      </c>
      <c r="H105" s="4">
        <v>700</v>
      </c>
      <c r="I105" s="4">
        <f t="shared" si="4"/>
        <v>66583.26328844792</v>
      </c>
      <c r="J105" s="30" t="s">
        <v>48</v>
      </c>
    </row>
    <row r="106" spans="1:10" ht="15.75">
      <c r="A106" s="52"/>
      <c r="B106" s="2" t="s">
        <v>65</v>
      </c>
      <c r="C106" s="2">
        <v>2</v>
      </c>
      <c r="D106" s="2">
        <v>2</v>
      </c>
      <c r="E106" s="5">
        <v>88.98</v>
      </c>
      <c r="F106" s="5">
        <v>9.859443656980869</v>
      </c>
      <c r="G106" s="5">
        <v>98.83944365698088</v>
      </c>
      <c r="H106" s="4">
        <v>700</v>
      </c>
      <c r="I106" s="4">
        <f t="shared" si="4"/>
        <v>69187.61055988661</v>
      </c>
      <c r="J106" s="30" t="s">
        <v>48</v>
      </c>
    </row>
    <row r="107" spans="1:10" ht="15.75">
      <c r="A107" s="52"/>
      <c r="B107" s="2" t="s">
        <v>18</v>
      </c>
      <c r="C107" s="2">
        <v>3</v>
      </c>
      <c r="D107" s="2">
        <v>2</v>
      </c>
      <c r="E107" s="5">
        <v>86.06</v>
      </c>
      <c r="F107" s="5">
        <v>9.219046775336645</v>
      </c>
      <c r="G107" s="5">
        <v>95.27904677533665</v>
      </c>
      <c r="H107" s="4">
        <v>700</v>
      </c>
      <c r="I107" s="4">
        <f t="shared" si="4"/>
        <v>66695.33274273566</v>
      </c>
      <c r="J107" s="30" t="s">
        <v>48</v>
      </c>
    </row>
    <row r="108" spans="1:10" ht="15.75">
      <c r="A108" s="52"/>
      <c r="B108" s="2" t="s">
        <v>19</v>
      </c>
      <c r="C108" s="2">
        <v>3</v>
      </c>
      <c r="D108" s="2">
        <v>2</v>
      </c>
      <c r="E108" s="5">
        <v>88.98</v>
      </c>
      <c r="F108" s="5">
        <v>9.619294826364285</v>
      </c>
      <c r="G108" s="5">
        <v>98.59929482636429</v>
      </c>
      <c r="H108" s="4">
        <v>700</v>
      </c>
      <c r="I108" s="4">
        <f t="shared" si="4"/>
        <v>69019.506378455</v>
      </c>
      <c r="J108" s="30" t="s">
        <v>48</v>
      </c>
    </row>
    <row r="109" spans="1:10" ht="15.75">
      <c r="A109" s="52"/>
      <c r="B109" s="2" t="s">
        <v>20</v>
      </c>
      <c r="C109" s="2">
        <v>4</v>
      </c>
      <c r="D109" s="2">
        <v>2</v>
      </c>
      <c r="E109" s="5">
        <v>86.06</v>
      </c>
      <c r="F109" s="5">
        <v>8.858823529411769</v>
      </c>
      <c r="G109" s="5">
        <v>94.91882352941177</v>
      </c>
      <c r="H109" s="4">
        <v>700</v>
      </c>
      <c r="I109" s="4">
        <f t="shared" si="4"/>
        <v>66443.17647058824</v>
      </c>
      <c r="J109" s="30" t="s">
        <v>48</v>
      </c>
    </row>
    <row r="110" spans="1:10" ht="15.75">
      <c r="A110" s="52"/>
      <c r="B110" s="2" t="s">
        <v>4</v>
      </c>
      <c r="C110" s="2">
        <v>4</v>
      </c>
      <c r="D110" s="2">
        <v>1</v>
      </c>
      <c r="E110" s="5">
        <v>51.54</v>
      </c>
      <c r="F110" s="5">
        <v>5.336640680368536</v>
      </c>
      <c r="G110" s="5">
        <v>56.87664068036854</v>
      </c>
      <c r="H110" s="4">
        <v>700</v>
      </c>
      <c r="I110" s="4">
        <f t="shared" si="4"/>
        <v>39813.64847625798</v>
      </c>
      <c r="J110" s="30" t="s">
        <v>48</v>
      </c>
    </row>
    <row r="111" spans="1:10" ht="15.75">
      <c r="A111" s="52"/>
      <c r="B111" s="2" t="s">
        <v>5</v>
      </c>
      <c r="C111" s="2">
        <v>4</v>
      </c>
      <c r="D111" s="2">
        <v>2</v>
      </c>
      <c r="E111" s="5">
        <v>88.98</v>
      </c>
      <c r="F111" s="5">
        <v>9.605953224663363</v>
      </c>
      <c r="G111" s="5">
        <v>98.58595322466337</v>
      </c>
      <c r="H111" s="4">
        <v>700</v>
      </c>
      <c r="I111" s="4">
        <f t="shared" si="4"/>
        <v>69010.16725726436</v>
      </c>
      <c r="J111" s="30" t="s">
        <v>48</v>
      </c>
    </row>
    <row r="112" spans="1:10" ht="15.75">
      <c r="A112" s="53" t="s">
        <v>59</v>
      </c>
      <c r="B112" s="8" t="s">
        <v>96</v>
      </c>
      <c r="C112" s="19">
        <v>0</v>
      </c>
      <c r="D112" s="19">
        <v>2</v>
      </c>
      <c r="E112" s="22"/>
      <c r="F112" s="22"/>
      <c r="G112" s="22"/>
      <c r="H112" s="23"/>
      <c r="I112" s="23"/>
      <c r="J112" s="24" t="s">
        <v>95</v>
      </c>
    </row>
    <row r="113" spans="1:10" ht="15.75">
      <c r="A113" s="54"/>
      <c r="B113" s="2" t="s">
        <v>22</v>
      </c>
      <c r="C113" s="2">
        <v>2</v>
      </c>
      <c r="D113" s="2">
        <v>2</v>
      </c>
      <c r="E113" s="3">
        <v>88.98</v>
      </c>
      <c r="F113" s="3">
        <v>10.470476021734001</v>
      </c>
      <c r="G113" s="3">
        <v>99.450476021734</v>
      </c>
      <c r="H113" s="4">
        <v>700</v>
      </c>
      <c r="I113" s="4">
        <f>G113*H113</f>
        <v>69615.3332152138</v>
      </c>
      <c r="J113" s="30" t="s">
        <v>48</v>
      </c>
    </row>
    <row r="114" spans="1:10" ht="15.75">
      <c r="A114" s="54"/>
      <c r="B114" s="2" t="s">
        <v>23</v>
      </c>
      <c r="C114" s="2">
        <v>3</v>
      </c>
      <c r="D114" s="2">
        <v>2</v>
      </c>
      <c r="E114" s="3">
        <v>88.98</v>
      </c>
      <c r="F114" s="3">
        <v>10.215444129459017</v>
      </c>
      <c r="G114" s="3">
        <v>99.19544412945902</v>
      </c>
      <c r="H114" s="4">
        <v>700</v>
      </c>
      <c r="I114" s="4">
        <f>G114*H114</f>
        <v>69436.81089062132</v>
      </c>
      <c r="J114" s="30" t="s">
        <v>48</v>
      </c>
    </row>
    <row r="115" spans="1:10" ht="15.75">
      <c r="A115" s="54"/>
      <c r="B115" s="2" t="s">
        <v>24</v>
      </c>
      <c r="C115" s="2">
        <v>4</v>
      </c>
      <c r="D115" s="2">
        <v>2</v>
      </c>
      <c r="E115" s="5">
        <v>86.06</v>
      </c>
      <c r="F115" s="5">
        <v>9.407843137254906</v>
      </c>
      <c r="G115" s="5">
        <v>95.4678431372549</v>
      </c>
      <c r="H115" s="4">
        <v>700</v>
      </c>
      <c r="I115" s="4">
        <f>G115*H115</f>
        <v>66827.49019607843</v>
      </c>
      <c r="J115" s="30" t="s">
        <v>48</v>
      </c>
    </row>
    <row r="116" spans="1:10" ht="15.75">
      <c r="A116" s="54"/>
      <c r="B116" s="2" t="s">
        <v>25</v>
      </c>
      <c r="C116" s="2">
        <v>5</v>
      </c>
      <c r="D116" s="2">
        <v>1</v>
      </c>
      <c r="E116" s="3">
        <v>74.01</v>
      </c>
      <c r="F116" s="3">
        <v>8.57</v>
      </c>
      <c r="G116" s="3">
        <f>E116+F116</f>
        <v>82.58000000000001</v>
      </c>
      <c r="H116" s="4">
        <v>700</v>
      </c>
      <c r="I116" s="4">
        <f>G116*H116</f>
        <v>57806.00000000001</v>
      </c>
      <c r="J116" s="30" t="s">
        <v>48</v>
      </c>
    </row>
    <row r="117" spans="1:10" ht="15.75">
      <c r="A117" s="55"/>
      <c r="B117" s="10" t="s">
        <v>91</v>
      </c>
      <c r="C117" s="10">
        <v>5</v>
      </c>
      <c r="D117" s="10">
        <v>1</v>
      </c>
      <c r="E117" s="25">
        <v>59.75</v>
      </c>
      <c r="F117" s="25">
        <v>6.57</v>
      </c>
      <c r="G117" s="25">
        <f>E117+F117</f>
        <v>66.32</v>
      </c>
      <c r="H117" s="26">
        <v>700</v>
      </c>
      <c r="I117" s="26">
        <f>G117*H117</f>
        <v>46423.99999999999</v>
      </c>
      <c r="J117" s="27" t="s">
        <v>48</v>
      </c>
    </row>
    <row r="118" spans="1:10" ht="15.75">
      <c r="A118" s="51" t="s">
        <v>60</v>
      </c>
      <c r="B118" s="33" t="s">
        <v>96</v>
      </c>
      <c r="C118" s="33">
        <v>0</v>
      </c>
      <c r="D118" s="33">
        <v>2</v>
      </c>
      <c r="E118" s="34"/>
      <c r="F118" s="34"/>
      <c r="G118" s="34"/>
      <c r="H118" s="35"/>
      <c r="I118" s="35"/>
      <c r="J118" s="36" t="s">
        <v>95</v>
      </c>
    </row>
    <row r="119" spans="1:10" ht="15.75">
      <c r="A119" s="52"/>
      <c r="B119" s="6" t="s">
        <v>67</v>
      </c>
      <c r="C119" s="6">
        <v>1</v>
      </c>
      <c r="D119" s="6">
        <v>2</v>
      </c>
      <c r="E119" s="7">
        <v>86.06</v>
      </c>
      <c r="F119" s="7">
        <v>9.976656151419562</v>
      </c>
      <c r="G119" s="7">
        <v>96.03665615141956</v>
      </c>
      <c r="H119" s="4">
        <v>700</v>
      </c>
      <c r="I119" s="4">
        <f>G119*H119</f>
        <v>67225.6593059937</v>
      </c>
      <c r="J119" s="30" t="s">
        <v>48</v>
      </c>
    </row>
    <row r="120" spans="1:10" ht="15.75">
      <c r="A120" s="52"/>
      <c r="B120" s="2" t="s">
        <v>68</v>
      </c>
      <c r="C120" s="2">
        <v>1</v>
      </c>
      <c r="D120" s="2">
        <v>2</v>
      </c>
      <c r="E120" s="5">
        <v>88.98</v>
      </c>
      <c r="F120" s="5">
        <v>9.739116719242906</v>
      </c>
      <c r="G120" s="5">
        <v>98.7191167192429</v>
      </c>
      <c r="H120" s="4">
        <v>700</v>
      </c>
      <c r="I120" s="4">
        <f>G120*H120</f>
        <v>69103.38170347003</v>
      </c>
      <c r="J120" s="30" t="s">
        <v>48</v>
      </c>
    </row>
    <row r="121" spans="1:10" ht="15.75">
      <c r="A121" s="52"/>
      <c r="B121" s="2" t="s">
        <v>22</v>
      </c>
      <c r="C121" s="2">
        <v>2</v>
      </c>
      <c r="D121" s="2">
        <v>2</v>
      </c>
      <c r="E121" s="5">
        <v>88.98</v>
      </c>
      <c r="F121" s="5">
        <v>9.884279705573084</v>
      </c>
      <c r="G121" s="5">
        <v>98.86427970557308</v>
      </c>
      <c r="H121" s="4">
        <v>700</v>
      </c>
      <c r="I121" s="4">
        <f aca="true" t="shared" si="5" ref="I121:I126">G121*H121</f>
        <v>69204.99579390115</v>
      </c>
      <c r="J121" s="30" t="s">
        <v>48</v>
      </c>
    </row>
    <row r="122" spans="1:10" ht="15.75">
      <c r="A122" s="52"/>
      <c r="B122" s="6" t="s">
        <v>69</v>
      </c>
      <c r="C122" s="6">
        <v>3</v>
      </c>
      <c r="D122" s="6">
        <v>2</v>
      </c>
      <c r="E122" s="7">
        <v>86.06</v>
      </c>
      <c r="F122" s="7">
        <v>9.237644584647743</v>
      </c>
      <c r="G122" s="7">
        <v>95.29764458464774</v>
      </c>
      <c r="H122" s="4">
        <v>700</v>
      </c>
      <c r="I122" s="4">
        <f t="shared" si="5"/>
        <v>66708.35120925342</v>
      </c>
      <c r="J122" s="30" t="s">
        <v>48</v>
      </c>
    </row>
    <row r="123" spans="1:10" ht="15.75">
      <c r="A123" s="52"/>
      <c r="B123" s="2" t="s">
        <v>23</v>
      </c>
      <c r="C123" s="2">
        <v>3</v>
      </c>
      <c r="D123" s="2">
        <v>2</v>
      </c>
      <c r="E123" s="5">
        <v>88.98</v>
      </c>
      <c r="F123" s="5">
        <v>9.646740273396427</v>
      </c>
      <c r="G123" s="5">
        <v>98.62674027339644</v>
      </c>
      <c r="H123" s="4">
        <v>700</v>
      </c>
      <c r="I123" s="4">
        <f t="shared" si="5"/>
        <v>69038.7181913775</v>
      </c>
      <c r="J123" s="30" t="s">
        <v>48</v>
      </c>
    </row>
    <row r="124" spans="1:10" ht="16.5" customHeight="1">
      <c r="A124" s="52"/>
      <c r="B124" s="2" t="s">
        <v>24</v>
      </c>
      <c r="C124" s="2">
        <v>4</v>
      </c>
      <c r="D124" s="2">
        <v>2</v>
      </c>
      <c r="E124" s="5">
        <v>86.06</v>
      </c>
      <c r="F124" s="5">
        <v>8.894532071503683</v>
      </c>
      <c r="G124" s="5">
        <v>94.95453207150368</v>
      </c>
      <c r="H124" s="4">
        <v>700</v>
      </c>
      <c r="I124" s="4">
        <f t="shared" si="5"/>
        <v>66468.17245005257</v>
      </c>
      <c r="J124" s="30" t="s">
        <v>48</v>
      </c>
    </row>
    <row r="125" spans="1:10" ht="15.75">
      <c r="A125" s="52"/>
      <c r="B125" s="6" t="s">
        <v>70</v>
      </c>
      <c r="C125" s="6">
        <v>4</v>
      </c>
      <c r="D125" s="6">
        <v>1</v>
      </c>
      <c r="E125" s="7">
        <v>51.54</v>
      </c>
      <c r="F125" s="7">
        <v>5.35783385909569</v>
      </c>
      <c r="G125" s="7">
        <v>56.89783385909569</v>
      </c>
      <c r="H125" s="4">
        <v>700</v>
      </c>
      <c r="I125" s="4">
        <f t="shared" si="5"/>
        <v>39828.48370136698</v>
      </c>
      <c r="J125" s="30" t="s">
        <v>48</v>
      </c>
    </row>
    <row r="126" spans="1:10" ht="15.75">
      <c r="A126" s="52"/>
      <c r="B126" s="6" t="s">
        <v>71</v>
      </c>
      <c r="C126" s="6">
        <v>4</v>
      </c>
      <c r="D126" s="6">
        <v>2</v>
      </c>
      <c r="E126" s="7">
        <v>88.98</v>
      </c>
      <c r="F126" s="7">
        <v>9.50157728706625</v>
      </c>
      <c r="G126" s="7">
        <v>98.48157728706626</v>
      </c>
      <c r="H126" s="4">
        <v>700</v>
      </c>
      <c r="I126" s="4">
        <f t="shared" si="5"/>
        <v>68937.10410094638</v>
      </c>
      <c r="J126" s="30" t="s">
        <v>48</v>
      </c>
    </row>
    <row r="127" spans="1:10" ht="15.75">
      <c r="A127" s="53" t="s">
        <v>97</v>
      </c>
      <c r="B127" s="19" t="s">
        <v>98</v>
      </c>
      <c r="C127" s="19">
        <v>0</v>
      </c>
      <c r="D127" s="19">
        <v>2</v>
      </c>
      <c r="E127" s="22"/>
      <c r="F127" s="22"/>
      <c r="G127" s="22"/>
      <c r="H127" s="23"/>
      <c r="I127" s="23"/>
      <c r="J127" s="24" t="s">
        <v>95</v>
      </c>
    </row>
    <row r="128" spans="1:10" ht="15.75">
      <c r="A128" s="54"/>
      <c r="B128" s="2" t="s">
        <v>6</v>
      </c>
      <c r="C128" s="2">
        <v>1</v>
      </c>
      <c r="D128" s="2">
        <v>2</v>
      </c>
      <c r="E128" s="5">
        <v>86.06</v>
      </c>
      <c r="F128" s="5">
        <v>10.555486652492327</v>
      </c>
      <c r="G128" s="5">
        <v>96.61548665249234</v>
      </c>
      <c r="H128" s="4">
        <v>700</v>
      </c>
      <c r="I128" s="4">
        <f aca="true" t="shared" si="6" ref="I128:I134">G128*H128</f>
        <v>67630.84065674464</v>
      </c>
      <c r="J128" s="30" t="s">
        <v>48</v>
      </c>
    </row>
    <row r="129" spans="1:10" ht="15.75">
      <c r="A129" s="54"/>
      <c r="B129" s="2" t="s">
        <v>26</v>
      </c>
      <c r="C129" s="2">
        <v>2</v>
      </c>
      <c r="D129" s="2">
        <v>2</v>
      </c>
      <c r="E129" s="5">
        <v>86.06</v>
      </c>
      <c r="F129" s="5">
        <v>9.620369714150726</v>
      </c>
      <c r="G129" s="5">
        <v>95.68036971415073</v>
      </c>
      <c r="H129" s="4">
        <v>700</v>
      </c>
      <c r="I129" s="4">
        <f t="shared" si="6"/>
        <v>66976.25879990551</v>
      </c>
      <c r="J129" s="30" t="s">
        <v>48</v>
      </c>
    </row>
    <row r="130" spans="1:10" ht="15.75">
      <c r="A130" s="54"/>
      <c r="B130" s="2" t="s">
        <v>27</v>
      </c>
      <c r="C130" s="2">
        <v>2</v>
      </c>
      <c r="D130" s="2">
        <v>2</v>
      </c>
      <c r="E130" s="5">
        <v>88.98</v>
      </c>
      <c r="F130" s="5">
        <v>10.470476021734001</v>
      </c>
      <c r="G130" s="5">
        <v>99.450476021734</v>
      </c>
      <c r="H130" s="4">
        <v>700</v>
      </c>
      <c r="I130" s="4">
        <f t="shared" si="6"/>
        <v>69615.3332152138</v>
      </c>
      <c r="J130" s="30" t="s">
        <v>48</v>
      </c>
    </row>
    <row r="131" spans="1:10" ht="15.75">
      <c r="A131" s="54"/>
      <c r="B131" s="2" t="s">
        <v>28</v>
      </c>
      <c r="C131" s="2">
        <v>3</v>
      </c>
      <c r="D131" s="2">
        <v>2</v>
      </c>
      <c r="E131" s="5">
        <v>86.06</v>
      </c>
      <c r="F131" s="5">
        <v>9.79039097566738</v>
      </c>
      <c r="G131" s="5">
        <v>95.85039097566738</v>
      </c>
      <c r="H131" s="4">
        <v>700</v>
      </c>
      <c r="I131" s="4">
        <f t="shared" si="6"/>
        <v>67095.27368296716</v>
      </c>
      <c r="J131" s="30" t="s">
        <v>48</v>
      </c>
    </row>
    <row r="132" spans="1:10" ht="15.75">
      <c r="A132" s="54"/>
      <c r="B132" s="2" t="s">
        <v>29</v>
      </c>
      <c r="C132" s="2">
        <v>3</v>
      </c>
      <c r="D132" s="2">
        <v>2</v>
      </c>
      <c r="E132" s="5">
        <v>88.98</v>
      </c>
      <c r="F132" s="5">
        <v>10.215444129459017</v>
      </c>
      <c r="G132" s="5">
        <v>99.19544412945902</v>
      </c>
      <c r="H132" s="4">
        <v>700</v>
      </c>
      <c r="I132" s="4">
        <f t="shared" si="6"/>
        <v>69436.81089062132</v>
      </c>
      <c r="J132" s="30" t="s">
        <v>48</v>
      </c>
    </row>
    <row r="133" spans="1:10" ht="15.75">
      <c r="A133" s="54"/>
      <c r="B133" s="2" t="s">
        <v>30</v>
      </c>
      <c r="C133" s="2">
        <v>4</v>
      </c>
      <c r="D133" s="2">
        <v>2</v>
      </c>
      <c r="E133" s="5">
        <v>86.06</v>
      </c>
      <c r="F133" s="5">
        <v>9.407843137254906</v>
      </c>
      <c r="G133" s="5">
        <v>95.4678431372549</v>
      </c>
      <c r="H133" s="4">
        <v>700</v>
      </c>
      <c r="I133" s="4">
        <f t="shared" si="6"/>
        <v>66827.49019607843</v>
      </c>
      <c r="J133" s="30" t="s">
        <v>48</v>
      </c>
    </row>
    <row r="134" spans="1:10" ht="15.75">
      <c r="A134" s="54"/>
      <c r="B134" s="2" t="s">
        <v>31</v>
      </c>
      <c r="C134" s="2">
        <v>4</v>
      </c>
      <c r="D134" s="2">
        <v>2</v>
      </c>
      <c r="E134" s="5">
        <v>88.98</v>
      </c>
      <c r="F134" s="5">
        <v>10.201275690999294</v>
      </c>
      <c r="G134" s="5">
        <v>99.1812756909993</v>
      </c>
      <c r="H134" s="4">
        <v>700</v>
      </c>
      <c r="I134" s="4">
        <f t="shared" si="6"/>
        <v>69426.89298369951</v>
      </c>
      <c r="J134" s="30" t="s">
        <v>48</v>
      </c>
    </row>
    <row r="135" spans="1:10" ht="15.75">
      <c r="A135" s="53" t="s">
        <v>99</v>
      </c>
      <c r="B135" s="19" t="s">
        <v>100</v>
      </c>
      <c r="C135" s="19">
        <v>0</v>
      </c>
      <c r="D135" s="19">
        <v>2</v>
      </c>
      <c r="E135" s="22"/>
      <c r="F135" s="22"/>
      <c r="G135" s="22"/>
      <c r="H135" s="23"/>
      <c r="I135" s="23"/>
      <c r="J135" s="24" t="s">
        <v>95</v>
      </c>
    </row>
    <row r="136" spans="1:10" ht="15.75">
      <c r="A136" s="54"/>
      <c r="B136" s="2" t="s">
        <v>72</v>
      </c>
      <c r="C136" s="2">
        <v>1</v>
      </c>
      <c r="D136" s="2">
        <v>1</v>
      </c>
      <c r="E136" s="5">
        <v>51.54</v>
      </c>
      <c r="F136" s="5">
        <v>5.661356466876974</v>
      </c>
      <c r="G136" s="5">
        <v>57.20135646687697</v>
      </c>
      <c r="H136" s="4">
        <v>700</v>
      </c>
      <c r="I136" s="4">
        <f aca="true" t="shared" si="7" ref="I136:I156">G136*H136</f>
        <v>40040.94952681388</v>
      </c>
      <c r="J136" s="30" t="s">
        <v>48</v>
      </c>
    </row>
    <row r="137" spans="1:10" ht="15.75">
      <c r="A137" s="54"/>
      <c r="B137" s="2" t="s">
        <v>73</v>
      </c>
      <c r="C137" s="2">
        <v>1</v>
      </c>
      <c r="D137" s="2">
        <v>2</v>
      </c>
      <c r="E137" s="5">
        <v>88.98</v>
      </c>
      <c r="F137" s="5">
        <v>9.739116719242906</v>
      </c>
      <c r="G137" s="5">
        <v>98.7191167192429</v>
      </c>
      <c r="H137" s="4">
        <v>700</v>
      </c>
      <c r="I137" s="4">
        <f t="shared" si="7"/>
        <v>69103.38170347003</v>
      </c>
      <c r="J137" s="30" t="s">
        <v>48</v>
      </c>
    </row>
    <row r="138" spans="1:10" ht="15.75">
      <c r="A138" s="54"/>
      <c r="B138" s="6" t="s">
        <v>74</v>
      </c>
      <c r="C138" s="6">
        <v>2</v>
      </c>
      <c r="D138" s="6">
        <v>1</v>
      </c>
      <c r="E138" s="7">
        <v>51.54</v>
      </c>
      <c r="F138" s="7">
        <v>5.52939011566772</v>
      </c>
      <c r="G138" s="7">
        <v>57.069390115667716</v>
      </c>
      <c r="H138" s="4">
        <v>700</v>
      </c>
      <c r="I138" s="4">
        <f t="shared" si="7"/>
        <v>39948.5730809674</v>
      </c>
      <c r="J138" s="30" t="s">
        <v>48</v>
      </c>
    </row>
    <row r="139" spans="1:10" ht="15.75">
      <c r="A139" s="54"/>
      <c r="B139" s="6" t="s">
        <v>27</v>
      </c>
      <c r="C139" s="6">
        <v>2</v>
      </c>
      <c r="D139" s="6">
        <v>2</v>
      </c>
      <c r="E139" s="7">
        <v>88.98</v>
      </c>
      <c r="F139" s="7">
        <v>9.884279705573084</v>
      </c>
      <c r="G139" s="7">
        <v>98.86427970557308</v>
      </c>
      <c r="H139" s="4">
        <v>700</v>
      </c>
      <c r="I139" s="4">
        <f t="shared" si="7"/>
        <v>69204.99579390115</v>
      </c>
      <c r="J139" s="30" t="s">
        <v>48</v>
      </c>
    </row>
    <row r="140" spans="1:10" ht="15.75">
      <c r="A140" s="54"/>
      <c r="B140" s="6" t="s">
        <v>28</v>
      </c>
      <c r="C140" s="6">
        <v>3</v>
      </c>
      <c r="D140" s="6">
        <v>2</v>
      </c>
      <c r="E140" s="7">
        <v>86.06</v>
      </c>
      <c r="F140" s="7">
        <v>9.237644584647743</v>
      </c>
      <c r="G140" s="7">
        <v>95.29764458464774</v>
      </c>
      <c r="H140" s="4">
        <v>700</v>
      </c>
      <c r="I140" s="4">
        <f t="shared" si="7"/>
        <v>66708.35120925342</v>
      </c>
      <c r="J140" s="30" t="s">
        <v>48</v>
      </c>
    </row>
    <row r="141" spans="1:10" ht="15.75">
      <c r="A141" s="54"/>
      <c r="B141" s="2" t="s">
        <v>75</v>
      </c>
      <c r="C141" s="2">
        <v>3</v>
      </c>
      <c r="D141" s="2">
        <v>1</v>
      </c>
      <c r="E141" s="5">
        <v>51.54</v>
      </c>
      <c r="F141" s="5">
        <v>5.846109358569928</v>
      </c>
      <c r="G141" s="5">
        <v>57.386109358569925</v>
      </c>
      <c r="H141" s="4">
        <v>700</v>
      </c>
      <c r="I141" s="4">
        <f t="shared" si="7"/>
        <v>40170.27655099895</v>
      </c>
      <c r="J141" s="30" t="s">
        <v>48</v>
      </c>
    </row>
    <row r="142" spans="1:10" ht="15.75">
      <c r="A142" s="54"/>
      <c r="B142" s="2" t="s">
        <v>31</v>
      </c>
      <c r="C142" s="2">
        <v>4</v>
      </c>
      <c r="D142" s="2">
        <v>2</v>
      </c>
      <c r="E142" s="5">
        <v>88.98</v>
      </c>
      <c r="F142" s="5">
        <v>9.50157728706625</v>
      </c>
      <c r="G142" s="5">
        <v>98.48157728706626</v>
      </c>
      <c r="H142" s="4">
        <v>700</v>
      </c>
      <c r="I142" s="4">
        <f t="shared" si="7"/>
        <v>68937.10410094638</v>
      </c>
      <c r="J142" s="30" t="s">
        <v>48</v>
      </c>
    </row>
    <row r="143" spans="1:10" ht="15.75">
      <c r="A143" s="54"/>
      <c r="B143" s="2" t="s">
        <v>76</v>
      </c>
      <c r="C143" s="2">
        <v>5</v>
      </c>
      <c r="D143" s="2">
        <v>1</v>
      </c>
      <c r="E143" s="5">
        <v>59.75</v>
      </c>
      <c r="F143" s="5">
        <v>6.719103746061387</v>
      </c>
      <c r="G143" s="5">
        <v>66.46910374606139</v>
      </c>
      <c r="H143" s="4">
        <v>700</v>
      </c>
      <c r="I143" s="4">
        <f t="shared" si="7"/>
        <v>46528.372622242976</v>
      </c>
      <c r="J143" s="30" t="s">
        <v>48</v>
      </c>
    </row>
    <row r="144" spans="1:10" ht="15.75">
      <c r="A144" s="55"/>
      <c r="B144" s="10" t="s">
        <v>92</v>
      </c>
      <c r="C144" s="10">
        <v>5</v>
      </c>
      <c r="D144" s="10">
        <v>1</v>
      </c>
      <c r="E144" s="25">
        <v>74.01</v>
      </c>
      <c r="F144" s="25">
        <v>8.762831135488392</v>
      </c>
      <c r="G144" s="25">
        <v>82.7728311354884</v>
      </c>
      <c r="H144" s="26">
        <v>700</v>
      </c>
      <c r="I144" s="26">
        <f t="shared" si="7"/>
        <v>57940.98179484188</v>
      </c>
      <c r="J144" s="27" t="s">
        <v>48</v>
      </c>
    </row>
    <row r="145" spans="1:10" ht="15.75">
      <c r="A145" s="51" t="s">
        <v>61</v>
      </c>
      <c r="B145" s="2" t="s">
        <v>81</v>
      </c>
      <c r="C145" s="9">
        <v>0</v>
      </c>
      <c r="D145" s="9">
        <v>2</v>
      </c>
      <c r="E145" s="32">
        <f>G145-F145</f>
        <v>88.8</v>
      </c>
      <c r="F145" s="32">
        <v>9.12</v>
      </c>
      <c r="G145" s="32">
        <v>97.92</v>
      </c>
      <c r="H145" s="28">
        <v>650</v>
      </c>
      <c r="I145" s="28">
        <f t="shared" si="7"/>
        <v>63648</v>
      </c>
      <c r="J145" s="29" t="s">
        <v>48</v>
      </c>
    </row>
    <row r="146" spans="1:10" ht="15.75">
      <c r="A146" s="52"/>
      <c r="B146" s="10" t="s">
        <v>82</v>
      </c>
      <c r="C146" s="10">
        <v>0</v>
      </c>
      <c r="D146" s="10">
        <v>1</v>
      </c>
      <c r="E146" s="25">
        <f>G146-F146</f>
        <v>51.73</v>
      </c>
      <c r="F146" s="25">
        <v>4.88</v>
      </c>
      <c r="G146" s="25">
        <v>56.61</v>
      </c>
      <c r="H146" s="26">
        <v>650</v>
      </c>
      <c r="I146" s="26">
        <f t="shared" si="7"/>
        <v>36796.5</v>
      </c>
      <c r="J146" s="27" t="s">
        <v>48</v>
      </c>
    </row>
    <row r="147" spans="1:10" ht="15.75">
      <c r="A147" s="52"/>
      <c r="B147" s="2" t="s">
        <v>83</v>
      </c>
      <c r="C147" s="9">
        <v>0</v>
      </c>
      <c r="D147" s="9">
        <v>2</v>
      </c>
      <c r="E147" s="32">
        <f>G147-F147</f>
        <v>86.56</v>
      </c>
      <c r="F147" s="32">
        <v>8.67</v>
      </c>
      <c r="G147" s="32">
        <v>95.23</v>
      </c>
      <c r="H147" s="28">
        <v>650</v>
      </c>
      <c r="I147" s="28">
        <f t="shared" si="7"/>
        <v>61899.5</v>
      </c>
      <c r="J147" s="29" t="s">
        <v>48</v>
      </c>
    </row>
    <row r="148" spans="1:10" ht="15.75">
      <c r="A148" s="52"/>
      <c r="B148" s="2" t="s">
        <v>7</v>
      </c>
      <c r="C148" s="2">
        <v>1</v>
      </c>
      <c r="D148" s="2">
        <v>1</v>
      </c>
      <c r="E148" s="5">
        <v>51.54</v>
      </c>
      <c r="F148" s="5">
        <v>5.640999645515776</v>
      </c>
      <c r="G148" s="5">
        <v>57.180999645515776</v>
      </c>
      <c r="H148" s="4">
        <v>700</v>
      </c>
      <c r="I148" s="4">
        <f t="shared" si="7"/>
        <v>40026.699751861044</v>
      </c>
      <c r="J148" s="30" t="s">
        <v>48</v>
      </c>
    </row>
    <row r="149" spans="1:10" ht="15.75">
      <c r="A149" s="52"/>
      <c r="B149" s="2" t="s">
        <v>32</v>
      </c>
      <c r="C149" s="2">
        <v>1</v>
      </c>
      <c r="D149" s="2">
        <v>2</v>
      </c>
      <c r="E149" s="5">
        <v>88.98</v>
      </c>
      <c r="F149" s="5">
        <v>9.708387096774196</v>
      </c>
      <c r="G149" s="5">
        <v>98.68838709677419</v>
      </c>
      <c r="H149" s="4">
        <v>700</v>
      </c>
      <c r="I149" s="4">
        <f t="shared" si="7"/>
        <v>69081.87096774194</v>
      </c>
      <c r="J149" s="30" t="s">
        <v>48</v>
      </c>
    </row>
    <row r="150" spans="1:10" ht="15.75">
      <c r="A150" s="52"/>
      <c r="B150" s="2" t="s">
        <v>33</v>
      </c>
      <c r="C150" s="2">
        <v>2</v>
      </c>
      <c r="D150" s="2">
        <v>2</v>
      </c>
      <c r="E150" s="5">
        <v>88.98</v>
      </c>
      <c r="F150" s="5">
        <v>9.855079758950728</v>
      </c>
      <c r="G150" s="5">
        <v>98.83507975895073</v>
      </c>
      <c r="H150" s="4">
        <v>700</v>
      </c>
      <c r="I150" s="4">
        <f t="shared" si="7"/>
        <v>69184.5558312655</v>
      </c>
      <c r="J150" s="30" t="s">
        <v>48</v>
      </c>
    </row>
    <row r="151" spans="1:10" ht="15.75">
      <c r="A151" s="52"/>
      <c r="B151" s="2" t="s">
        <v>34</v>
      </c>
      <c r="C151" s="2">
        <v>3</v>
      </c>
      <c r="D151" s="2">
        <v>2</v>
      </c>
      <c r="E151" s="5">
        <v>86.06</v>
      </c>
      <c r="F151" s="5">
        <v>9.214966323998585</v>
      </c>
      <c r="G151" s="5">
        <v>95.27496632399858</v>
      </c>
      <c r="H151" s="4">
        <v>700</v>
      </c>
      <c r="I151" s="4">
        <f t="shared" si="7"/>
        <v>66692.47642679901</v>
      </c>
      <c r="J151" s="30" t="s">
        <v>48</v>
      </c>
    </row>
    <row r="152" spans="1:10" ht="15.75">
      <c r="A152" s="52"/>
      <c r="B152" s="2" t="s">
        <v>35</v>
      </c>
      <c r="C152" s="2">
        <v>4</v>
      </c>
      <c r="D152" s="2">
        <v>2</v>
      </c>
      <c r="E152" s="5">
        <v>86.06</v>
      </c>
      <c r="F152" s="5">
        <v>8.854902516838001</v>
      </c>
      <c r="G152" s="5">
        <v>94.914902516838</v>
      </c>
      <c r="H152" s="4">
        <v>700</v>
      </c>
      <c r="I152" s="4">
        <f t="shared" si="7"/>
        <v>66440.4317617866</v>
      </c>
      <c r="J152" s="30" t="s">
        <v>48</v>
      </c>
    </row>
    <row r="153" spans="1:10" ht="15.75">
      <c r="A153" s="52"/>
      <c r="B153" s="2" t="s">
        <v>36</v>
      </c>
      <c r="C153" s="2">
        <v>4</v>
      </c>
      <c r="D153" s="2">
        <v>1</v>
      </c>
      <c r="E153" s="5">
        <v>51.54</v>
      </c>
      <c r="F153" s="5">
        <v>5.334278624601206</v>
      </c>
      <c r="G153" s="5">
        <v>56.8742786246012</v>
      </c>
      <c r="H153" s="4">
        <v>700</v>
      </c>
      <c r="I153" s="4">
        <f t="shared" si="7"/>
        <v>39811.99503722084</v>
      </c>
      <c r="J153" s="30" t="s">
        <v>48</v>
      </c>
    </row>
    <row r="154" spans="1:10" ht="15.75">
      <c r="A154" s="52"/>
      <c r="B154" s="2" t="s">
        <v>37</v>
      </c>
      <c r="C154" s="2">
        <v>4</v>
      </c>
      <c r="D154" s="2">
        <v>2</v>
      </c>
      <c r="E154" s="5">
        <v>88.98</v>
      </c>
      <c r="F154" s="5">
        <v>9.60170152428217</v>
      </c>
      <c r="G154" s="5">
        <v>98.58170152428218</v>
      </c>
      <c r="H154" s="4">
        <v>700</v>
      </c>
      <c r="I154" s="4">
        <f t="shared" si="7"/>
        <v>69007.19106699753</v>
      </c>
      <c r="J154" s="30" t="s">
        <v>48</v>
      </c>
    </row>
    <row r="155" spans="1:10" ht="15.75">
      <c r="A155" s="52"/>
      <c r="B155" s="2" t="s">
        <v>38</v>
      </c>
      <c r="C155" s="2">
        <v>5</v>
      </c>
      <c r="D155" s="2">
        <v>1</v>
      </c>
      <c r="E155" s="5">
        <v>59.75</v>
      </c>
      <c r="F155" s="5">
        <v>6.72</v>
      </c>
      <c r="G155" s="5">
        <f>E155+F155</f>
        <v>66.47</v>
      </c>
      <c r="H155" s="4">
        <v>700</v>
      </c>
      <c r="I155" s="4">
        <f t="shared" si="7"/>
        <v>46529</v>
      </c>
      <c r="J155" s="30" t="s">
        <v>48</v>
      </c>
    </row>
    <row r="156" spans="1:10" ht="15.75">
      <c r="A156" s="56"/>
      <c r="B156" s="10" t="s">
        <v>93</v>
      </c>
      <c r="C156" s="10">
        <v>5</v>
      </c>
      <c r="D156" s="10">
        <v>1</v>
      </c>
      <c r="E156" s="25">
        <v>59.75</v>
      </c>
      <c r="F156" s="25">
        <v>6.57</v>
      </c>
      <c r="G156" s="25">
        <f>E156+F156</f>
        <v>66.32</v>
      </c>
      <c r="H156" s="26">
        <v>700</v>
      </c>
      <c r="I156" s="26">
        <f t="shared" si="7"/>
        <v>46423.99999999999</v>
      </c>
      <c r="J156" s="27" t="s">
        <v>48</v>
      </c>
    </row>
    <row r="157" spans="1:10" ht="15.75">
      <c r="A157"/>
      <c r="B157"/>
      <c r="C157"/>
      <c r="D157"/>
      <c r="E157"/>
      <c r="F157"/>
      <c r="G157"/>
      <c r="J157"/>
    </row>
    <row r="158" spans="1:10" ht="15.75">
      <c r="A158"/>
      <c r="B158"/>
      <c r="C158"/>
      <c r="D158"/>
      <c r="E158"/>
      <c r="F158"/>
      <c r="G158"/>
      <c r="J158"/>
    </row>
    <row r="159" spans="1:10" ht="15.75">
      <c r="A159"/>
      <c r="B159"/>
      <c r="C159"/>
      <c r="D159"/>
      <c r="E159"/>
      <c r="F159"/>
      <c r="G159"/>
      <c r="J159"/>
    </row>
    <row r="160" spans="1:10" ht="15.75">
      <c r="A160"/>
      <c r="B160"/>
      <c r="C160"/>
      <c r="D160"/>
      <c r="E160"/>
      <c r="F160"/>
      <c r="G160"/>
      <c r="J160"/>
    </row>
    <row r="161" spans="1:10" ht="15.75">
      <c r="A161"/>
      <c r="B161"/>
      <c r="C161"/>
      <c r="D161"/>
      <c r="E161"/>
      <c r="F161"/>
      <c r="G161"/>
      <c r="J161"/>
    </row>
    <row r="162" spans="1:10" ht="15.75">
      <c r="A162"/>
      <c r="B162"/>
      <c r="C162"/>
      <c r="D162"/>
      <c r="E162"/>
      <c r="F162"/>
      <c r="G162"/>
      <c r="J162"/>
    </row>
    <row r="163" spans="1:10" ht="15.75">
      <c r="A163"/>
      <c r="B163"/>
      <c r="C163"/>
      <c r="D163"/>
      <c r="E163"/>
      <c r="F163"/>
      <c r="G163"/>
      <c r="J163"/>
    </row>
    <row r="164" spans="1:10" ht="15.75">
      <c r="A164"/>
      <c r="B164"/>
      <c r="C164"/>
      <c r="D164"/>
      <c r="E164"/>
      <c r="F164"/>
      <c r="G164"/>
      <c r="J164"/>
    </row>
    <row r="165" spans="1:10" ht="15.75">
      <c r="A165"/>
      <c r="B165"/>
      <c r="C165"/>
      <c r="D165"/>
      <c r="E165"/>
      <c r="F165"/>
      <c r="G165"/>
      <c r="J165"/>
    </row>
    <row r="166" spans="1:10" ht="15.75">
      <c r="A166"/>
      <c r="B166"/>
      <c r="C166"/>
      <c r="D166"/>
      <c r="E166"/>
      <c r="F166"/>
      <c r="G166"/>
      <c r="J166"/>
    </row>
    <row r="167" spans="1:10" ht="15.75">
      <c r="A167"/>
      <c r="B167"/>
      <c r="C167"/>
      <c r="D167"/>
      <c r="E167"/>
      <c r="F167"/>
      <c r="G167"/>
      <c r="J167"/>
    </row>
    <row r="168" spans="1:10" ht="15.75">
      <c r="A168"/>
      <c r="B168"/>
      <c r="C168"/>
      <c r="D168"/>
      <c r="E168"/>
      <c r="F168"/>
      <c r="G168"/>
      <c r="J168"/>
    </row>
    <row r="169" spans="1:10" ht="15.75">
      <c r="A169"/>
      <c r="B169"/>
      <c r="C169"/>
      <c r="D169"/>
      <c r="E169"/>
      <c r="F169"/>
      <c r="G169"/>
      <c r="J169"/>
    </row>
    <row r="170" spans="1:10" ht="15.75">
      <c r="A170"/>
      <c r="B170"/>
      <c r="C170"/>
      <c r="D170"/>
      <c r="E170"/>
      <c r="F170"/>
      <c r="G170"/>
      <c r="J170"/>
    </row>
    <row r="171" spans="1:10" ht="15.75">
      <c r="A171"/>
      <c r="B171"/>
      <c r="C171"/>
      <c r="D171"/>
      <c r="E171"/>
      <c r="F171"/>
      <c r="G171"/>
      <c r="J171"/>
    </row>
    <row r="172" spans="1:10" ht="15.75">
      <c r="A172"/>
      <c r="B172"/>
      <c r="C172"/>
      <c r="D172"/>
      <c r="E172"/>
      <c r="F172"/>
      <c r="G172"/>
      <c r="J172"/>
    </row>
    <row r="173" spans="1:10" ht="15.75">
      <c r="A173"/>
      <c r="B173"/>
      <c r="C173"/>
      <c r="D173"/>
      <c r="E173"/>
      <c r="F173"/>
      <c r="G173"/>
      <c r="J173"/>
    </row>
    <row r="174" spans="1:10" ht="15.75">
      <c r="A174"/>
      <c r="B174"/>
      <c r="C174"/>
      <c r="D174"/>
      <c r="E174"/>
      <c r="F174"/>
      <c r="G174"/>
      <c r="J174"/>
    </row>
    <row r="175" spans="1:10" ht="15.75">
      <c r="A175"/>
      <c r="B175"/>
      <c r="C175"/>
      <c r="D175"/>
      <c r="E175"/>
      <c r="F175"/>
      <c r="G175"/>
      <c r="J175"/>
    </row>
    <row r="176" spans="1:10" ht="15.75">
      <c r="A176"/>
      <c r="B176"/>
      <c r="C176"/>
      <c r="D176"/>
      <c r="E176"/>
      <c r="F176"/>
      <c r="G176"/>
      <c r="J176"/>
    </row>
    <row r="177" spans="1:10" ht="15.75">
      <c r="A177"/>
      <c r="B177"/>
      <c r="C177"/>
      <c r="D177"/>
      <c r="E177"/>
      <c r="F177"/>
      <c r="G177"/>
      <c r="J177"/>
    </row>
    <row r="178" spans="1:10" ht="15.75">
      <c r="A178"/>
      <c r="B178"/>
      <c r="C178"/>
      <c r="D178"/>
      <c r="E178"/>
      <c r="F178"/>
      <c r="G178"/>
      <c r="J178"/>
    </row>
    <row r="179" spans="1:10" ht="15.75">
      <c r="A179"/>
      <c r="B179"/>
      <c r="C179"/>
      <c r="D179"/>
      <c r="E179"/>
      <c r="F179"/>
      <c r="G179"/>
      <c r="J179"/>
    </row>
    <row r="180" spans="1:10" ht="15.75">
      <c r="A180"/>
      <c r="B180"/>
      <c r="C180"/>
      <c r="D180"/>
      <c r="E180"/>
      <c r="F180"/>
      <c r="G180"/>
      <c r="J180"/>
    </row>
    <row r="181" spans="1:10" ht="15.75">
      <c r="A181"/>
      <c r="B181"/>
      <c r="C181"/>
      <c r="D181"/>
      <c r="E181"/>
      <c r="F181"/>
      <c r="G181"/>
      <c r="J181"/>
    </row>
    <row r="182" spans="1:10" ht="15.75">
      <c r="A182"/>
      <c r="B182"/>
      <c r="C182"/>
      <c r="D182"/>
      <c r="E182"/>
      <c r="F182"/>
      <c r="G182"/>
      <c r="J182"/>
    </row>
    <row r="183" spans="1:10" ht="15.75">
      <c r="A183"/>
      <c r="B183"/>
      <c r="C183"/>
      <c r="D183"/>
      <c r="E183"/>
      <c r="F183"/>
      <c r="G183"/>
      <c r="J183"/>
    </row>
    <row r="184" spans="1:10" ht="15.75">
      <c r="A184"/>
      <c r="B184"/>
      <c r="C184"/>
      <c r="D184"/>
      <c r="E184"/>
      <c r="F184"/>
      <c r="G184"/>
      <c r="J184"/>
    </row>
    <row r="185" spans="1:10" ht="15.75">
      <c r="A185"/>
      <c r="B185"/>
      <c r="C185"/>
      <c r="D185"/>
      <c r="E185"/>
      <c r="F185"/>
      <c r="G185"/>
      <c r="J185"/>
    </row>
    <row r="186" spans="1:10" ht="15.75">
      <c r="A186"/>
      <c r="B186"/>
      <c r="C186"/>
      <c r="D186"/>
      <c r="E186"/>
      <c r="F186"/>
      <c r="G186"/>
      <c r="J186"/>
    </row>
    <row r="187" spans="1:10" ht="15.75">
      <c r="A187"/>
      <c r="B187"/>
      <c r="C187"/>
      <c r="D187"/>
      <c r="E187"/>
      <c r="F187"/>
      <c r="G187"/>
      <c r="J187"/>
    </row>
    <row r="188" spans="1:10" ht="15.75">
      <c r="A188"/>
      <c r="B188"/>
      <c r="C188"/>
      <c r="D188"/>
      <c r="E188"/>
      <c r="F188"/>
      <c r="G188"/>
      <c r="J188"/>
    </row>
    <row r="189" spans="1:10" ht="15.75">
      <c r="A189"/>
      <c r="B189"/>
      <c r="C189"/>
      <c r="D189"/>
      <c r="E189"/>
      <c r="F189"/>
      <c r="G189"/>
      <c r="J189"/>
    </row>
    <row r="190" spans="1:10" ht="15.75">
      <c r="A190"/>
      <c r="B190"/>
      <c r="C190"/>
      <c r="D190"/>
      <c r="E190"/>
      <c r="F190"/>
      <c r="G190"/>
      <c r="J190"/>
    </row>
    <row r="191" spans="1:10" ht="15.75">
      <c r="A191"/>
      <c r="B191"/>
      <c r="C191"/>
      <c r="D191"/>
      <c r="E191"/>
      <c r="F191"/>
      <c r="G191"/>
      <c r="J191"/>
    </row>
    <row r="192" spans="1:10" ht="15.75">
      <c r="A192"/>
      <c r="B192"/>
      <c r="C192"/>
      <c r="D192"/>
      <c r="E192"/>
      <c r="F192"/>
      <c r="G192"/>
      <c r="J192"/>
    </row>
    <row r="193" spans="1:10" ht="15.75">
      <c r="A193"/>
      <c r="B193"/>
      <c r="C193"/>
      <c r="D193"/>
      <c r="E193"/>
      <c r="F193"/>
      <c r="G193"/>
      <c r="J193"/>
    </row>
    <row r="194" spans="1:10" ht="15.75">
      <c r="A194"/>
      <c r="B194"/>
      <c r="C194"/>
      <c r="D194"/>
      <c r="E194"/>
      <c r="F194"/>
      <c r="G194"/>
      <c r="J194"/>
    </row>
    <row r="195" spans="1:10" ht="15.75">
      <c r="A195"/>
      <c r="B195"/>
      <c r="C195"/>
      <c r="D195"/>
      <c r="E195"/>
      <c r="F195"/>
      <c r="G195"/>
      <c r="J195"/>
    </row>
    <row r="196" spans="1:10" ht="15.75">
      <c r="A196"/>
      <c r="B196"/>
      <c r="C196"/>
      <c r="D196"/>
      <c r="E196"/>
      <c r="F196"/>
      <c r="G196"/>
      <c r="J196"/>
    </row>
    <row r="197" spans="1:10" ht="15.75">
      <c r="A197"/>
      <c r="B197"/>
      <c r="C197"/>
      <c r="D197"/>
      <c r="E197"/>
      <c r="F197"/>
      <c r="G197"/>
      <c r="J197"/>
    </row>
    <row r="198" spans="1:10" ht="15.75">
      <c r="A198"/>
      <c r="B198"/>
      <c r="C198"/>
      <c r="D198"/>
      <c r="E198"/>
      <c r="F198"/>
      <c r="G198"/>
      <c r="J198"/>
    </row>
    <row r="199" spans="1:10" ht="15.75">
      <c r="A199"/>
      <c r="B199"/>
      <c r="C199"/>
      <c r="D199"/>
      <c r="E199"/>
      <c r="F199"/>
      <c r="G199"/>
      <c r="J199"/>
    </row>
    <row r="200" spans="1:10" ht="15.75">
      <c r="A200"/>
      <c r="B200"/>
      <c r="C200"/>
      <c r="D200"/>
      <c r="E200"/>
      <c r="F200"/>
      <c r="G200"/>
      <c r="J200"/>
    </row>
    <row r="201" spans="1:10" ht="15.75">
      <c r="A201"/>
      <c r="B201"/>
      <c r="C201"/>
      <c r="D201"/>
      <c r="E201"/>
      <c r="F201"/>
      <c r="G201"/>
      <c r="J201"/>
    </row>
    <row r="202" spans="1:10" ht="15.75">
      <c r="A202"/>
      <c r="B202"/>
      <c r="C202"/>
      <c r="D202"/>
      <c r="E202"/>
      <c r="F202"/>
      <c r="G202"/>
      <c r="J202"/>
    </row>
    <row r="203" spans="1:10" ht="15.75">
      <c r="A203"/>
      <c r="B203"/>
      <c r="C203"/>
      <c r="D203"/>
      <c r="E203"/>
      <c r="F203"/>
      <c r="G203"/>
      <c r="J203"/>
    </row>
    <row r="204" spans="1:10" ht="15.75">
      <c r="A204"/>
      <c r="B204"/>
      <c r="C204"/>
      <c r="D204"/>
      <c r="E204"/>
      <c r="F204"/>
      <c r="G204"/>
      <c r="J204"/>
    </row>
    <row r="205" spans="1:10" ht="15.75">
      <c r="A205"/>
      <c r="B205"/>
      <c r="C205"/>
      <c r="D205"/>
      <c r="E205"/>
      <c r="F205"/>
      <c r="G205"/>
      <c r="J205"/>
    </row>
    <row r="206" spans="1:10" ht="15.75">
      <c r="A206"/>
      <c r="B206"/>
      <c r="C206"/>
      <c r="D206"/>
      <c r="E206"/>
      <c r="F206"/>
      <c r="G206"/>
      <c r="J206"/>
    </row>
    <row r="207" spans="1:10" ht="15.75">
      <c r="A207"/>
      <c r="B207"/>
      <c r="C207"/>
      <c r="D207"/>
      <c r="E207"/>
      <c r="F207"/>
      <c r="G207"/>
      <c r="J207"/>
    </row>
    <row r="208" spans="1:10" ht="15.75">
      <c r="A208"/>
      <c r="B208"/>
      <c r="C208"/>
      <c r="D208"/>
      <c r="E208"/>
      <c r="F208"/>
      <c r="G208"/>
      <c r="J208"/>
    </row>
    <row r="209" spans="1:10" ht="15.75">
      <c r="A209"/>
      <c r="B209"/>
      <c r="C209"/>
      <c r="D209"/>
      <c r="E209"/>
      <c r="F209"/>
      <c r="G209"/>
      <c r="J209"/>
    </row>
    <row r="210" spans="1:10" ht="15.75">
      <c r="A210"/>
      <c r="B210"/>
      <c r="C210"/>
      <c r="D210"/>
      <c r="E210"/>
      <c r="F210"/>
      <c r="G210"/>
      <c r="J210"/>
    </row>
    <row r="211" spans="1:10" ht="15.75">
      <c r="A211"/>
      <c r="B211"/>
      <c r="C211"/>
      <c r="D211"/>
      <c r="E211"/>
      <c r="F211"/>
      <c r="G211"/>
      <c r="J211"/>
    </row>
    <row r="212" spans="1:10" ht="15.75">
      <c r="A212"/>
      <c r="B212"/>
      <c r="C212"/>
      <c r="D212"/>
      <c r="E212"/>
      <c r="F212"/>
      <c r="G212"/>
      <c r="J212"/>
    </row>
    <row r="213" spans="1:10" ht="15.75">
      <c r="A213"/>
      <c r="B213"/>
      <c r="C213"/>
      <c r="D213"/>
      <c r="E213"/>
      <c r="F213"/>
      <c r="G213"/>
      <c r="J213"/>
    </row>
    <row r="214" spans="1:10" ht="15.75">
      <c r="A214"/>
      <c r="B214"/>
      <c r="C214"/>
      <c r="D214"/>
      <c r="E214"/>
      <c r="F214"/>
      <c r="G214"/>
      <c r="J214"/>
    </row>
    <row r="215" spans="1:10" ht="15.75">
      <c r="A215"/>
      <c r="B215"/>
      <c r="C215"/>
      <c r="D215"/>
      <c r="E215"/>
      <c r="F215"/>
      <c r="G215"/>
      <c r="J215"/>
    </row>
    <row r="216" spans="1:10" ht="15.75">
      <c r="A216"/>
      <c r="B216"/>
      <c r="C216"/>
      <c r="D216"/>
      <c r="E216"/>
      <c r="F216"/>
      <c r="G216"/>
      <c r="J216"/>
    </row>
    <row r="217" spans="1:10" ht="15.75">
      <c r="A217"/>
      <c r="B217"/>
      <c r="C217"/>
      <c r="D217"/>
      <c r="E217"/>
      <c r="F217"/>
      <c r="G217"/>
      <c r="J217"/>
    </row>
    <row r="218" spans="1:10" ht="15.75">
      <c r="A218"/>
      <c r="B218"/>
      <c r="C218"/>
      <c r="D218"/>
      <c r="E218"/>
      <c r="F218"/>
      <c r="G218"/>
      <c r="J218"/>
    </row>
    <row r="219" spans="1:10" ht="15.75">
      <c r="A219"/>
      <c r="B219"/>
      <c r="C219"/>
      <c r="D219"/>
      <c r="E219"/>
      <c r="F219"/>
      <c r="G219"/>
      <c r="J219"/>
    </row>
    <row r="220" spans="1:11" s="20" customFormat="1" ht="15.75">
      <c r="A220"/>
      <c r="B220"/>
      <c r="C220"/>
      <c r="D220"/>
      <c r="E220"/>
      <c r="F220"/>
      <c r="G220"/>
      <c r="H220"/>
      <c r="I220"/>
      <c r="J220"/>
      <c r="K220"/>
    </row>
    <row r="221" spans="1:11" s="20" customFormat="1" ht="15.75">
      <c r="A221"/>
      <c r="B221"/>
      <c r="C221"/>
      <c r="D221"/>
      <c r="E221"/>
      <c r="F221"/>
      <c r="G221"/>
      <c r="H221"/>
      <c r="I221"/>
      <c r="J221"/>
      <c r="K221"/>
    </row>
    <row r="222" spans="1:11" s="20" customFormat="1" ht="15.75">
      <c r="A222"/>
      <c r="B222"/>
      <c r="C222"/>
      <c r="D222"/>
      <c r="E222"/>
      <c r="F222"/>
      <c r="G222"/>
      <c r="H222"/>
      <c r="I222"/>
      <c r="J222"/>
      <c r="K222"/>
    </row>
    <row r="223" spans="1:11" s="20" customFormat="1" ht="15.75">
      <c r="A223"/>
      <c r="B223"/>
      <c r="C223"/>
      <c r="D223"/>
      <c r="E223"/>
      <c r="F223"/>
      <c r="G223"/>
      <c r="H223"/>
      <c r="I223"/>
      <c r="J223"/>
      <c r="K223"/>
    </row>
    <row r="224" spans="1:11" s="20" customFormat="1" ht="15.75">
      <c r="A224"/>
      <c r="B224"/>
      <c r="C224"/>
      <c r="D224"/>
      <c r="E224"/>
      <c r="F224"/>
      <c r="G224"/>
      <c r="H224"/>
      <c r="I224"/>
      <c r="J224"/>
      <c r="K224"/>
    </row>
    <row r="225" spans="1:11" s="20" customFormat="1" ht="15.75">
      <c r="A225"/>
      <c r="B225"/>
      <c r="C225"/>
      <c r="D225"/>
      <c r="E225"/>
      <c r="F225"/>
      <c r="G225"/>
      <c r="H225"/>
      <c r="I225"/>
      <c r="J225"/>
      <c r="K225"/>
    </row>
    <row r="226" spans="1:11" s="20" customFormat="1" ht="15.75">
      <c r="A226"/>
      <c r="B226"/>
      <c r="C226"/>
      <c r="D226"/>
      <c r="E226"/>
      <c r="F226"/>
      <c r="G226"/>
      <c r="H226"/>
      <c r="I226"/>
      <c r="J226"/>
      <c r="K226"/>
    </row>
    <row r="227" spans="1:11" s="20" customFormat="1" ht="15.75">
      <c r="A227"/>
      <c r="B227"/>
      <c r="C227"/>
      <c r="D227"/>
      <c r="E227"/>
      <c r="F227"/>
      <c r="G227"/>
      <c r="H227"/>
      <c r="I227"/>
      <c r="J227"/>
      <c r="K227"/>
    </row>
    <row r="228" spans="1:11" s="20" customFormat="1" ht="15.75">
      <c r="A228"/>
      <c r="B228"/>
      <c r="C228"/>
      <c r="D228"/>
      <c r="E228"/>
      <c r="F228"/>
      <c r="G228"/>
      <c r="H228"/>
      <c r="I228"/>
      <c r="J228"/>
      <c r="K228"/>
    </row>
    <row r="229" spans="1:11" s="20" customFormat="1" ht="15.75">
      <c r="A229"/>
      <c r="B229"/>
      <c r="C229"/>
      <c r="D229"/>
      <c r="E229"/>
      <c r="F229"/>
      <c r="G229"/>
      <c r="H229"/>
      <c r="I229"/>
      <c r="J229"/>
      <c r="K229"/>
    </row>
    <row r="230" spans="1:11" s="20" customFormat="1" ht="15.75">
      <c r="A230"/>
      <c r="B230"/>
      <c r="C230"/>
      <c r="D230"/>
      <c r="E230"/>
      <c r="F230"/>
      <c r="G230"/>
      <c r="H230"/>
      <c r="I230"/>
      <c r="J230"/>
      <c r="K230"/>
    </row>
    <row r="231" spans="1:11" s="20" customFormat="1" ht="15.75">
      <c r="A231"/>
      <c r="B231"/>
      <c r="C231"/>
      <c r="D231"/>
      <c r="E231"/>
      <c r="F231"/>
      <c r="G231"/>
      <c r="H231"/>
      <c r="I231"/>
      <c r="J231"/>
      <c r="K231"/>
    </row>
    <row r="232" spans="1:11" s="20" customFormat="1" ht="15.75">
      <c r="A232"/>
      <c r="B232"/>
      <c r="C232"/>
      <c r="D232"/>
      <c r="E232"/>
      <c r="F232"/>
      <c r="G232"/>
      <c r="H232"/>
      <c r="I232"/>
      <c r="J232"/>
      <c r="K232"/>
    </row>
    <row r="233" spans="1:11" s="20" customFormat="1" ht="15.75">
      <c r="A233"/>
      <c r="B233"/>
      <c r="C233"/>
      <c r="D233"/>
      <c r="E233"/>
      <c r="F233"/>
      <c r="G233"/>
      <c r="H233"/>
      <c r="I233"/>
      <c r="J233"/>
      <c r="K233"/>
    </row>
    <row r="234" spans="1:11" s="20" customFormat="1" ht="15.75">
      <c r="A234"/>
      <c r="B234"/>
      <c r="C234"/>
      <c r="D234"/>
      <c r="E234"/>
      <c r="F234"/>
      <c r="G234"/>
      <c r="H234"/>
      <c r="I234"/>
      <c r="J234"/>
      <c r="K234"/>
    </row>
    <row r="235" spans="1:11" s="20" customFormat="1" ht="15.75">
      <c r="A235"/>
      <c r="B235"/>
      <c r="C235"/>
      <c r="D235"/>
      <c r="E235"/>
      <c r="F235"/>
      <c r="G235"/>
      <c r="H235"/>
      <c r="I235"/>
      <c r="J235"/>
      <c r="K235"/>
    </row>
    <row r="236" spans="1:11" s="20" customFormat="1" ht="15.75">
      <c r="A236"/>
      <c r="B236"/>
      <c r="C236"/>
      <c r="D236"/>
      <c r="E236"/>
      <c r="F236"/>
      <c r="G236"/>
      <c r="H236"/>
      <c r="I236"/>
      <c r="J236"/>
      <c r="K236"/>
    </row>
    <row r="237" spans="1:10" ht="15.75">
      <c r="A237"/>
      <c r="B237"/>
      <c r="C237"/>
      <c r="D237"/>
      <c r="E237"/>
      <c r="F237"/>
      <c r="G237"/>
      <c r="J237"/>
    </row>
    <row r="238" spans="1:10" ht="15.75">
      <c r="A238"/>
      <c r="B238"/>
      <c r="C238"/>
      <c r="D238"/>
      <c r="E238"/>
      <c r="F238"/>
      <c r="G238"/>
      <c r="J238"/>
    </row>
    <row r="239" spans="1:10" ht="15.75">
      <c r="A239"/>
      <c r="B239"/>
      <c r="C239"/>
      <c r="D239"/>
      <c r="E239"/>
      <c r="F239"/>
      <c r="G239"/>
      <c r="J239"/>
    </row>
    <row r="240" spans="1:10" ht="15.75">
      <c r="A240"/>
      <c r="B240"/>
      <c r="C240"/>
      <c r="D240"/>
      <c r="E240"/>
      <c r="F240"/>
      <c r="G240"/>
      <c r="J240"/>
    </row>
    <row r="241" spans="1:10" ht="15.75">
      <c r="A241"/>
      <c r="B241"/>
      <c r="C241"/>
      <c r="D241"/>
      <c r="E241"/>
      <c r="F241"/>
      <c r="G241"/>
      <c r="J241"/>
    </row>
    <row r="242" spans="1:10" ht="15.75">
      <c r="A242"/>
      <c r="B242"/>
      <c r="C242"/>
      <c r="D242"/>
      <c r="E242"/>
      <c r="F242"/>
      <c r="G242"/>
      <c r="J242"/>
    </row>
    <row r="243" spans="1:10" ht="15.75">
      <c r="A243"/>
      <c r="B243"/>
      <c r="C243"/>
      <c r="D243"/>
      <c r="E243"/>
      <c r="F243"/>
      <c r="G243"/>
      <c r="J243"/>
    </row>
    <row r="244" spans="1:10" ht="15.75">
      <c r="A244"/>
      <c r="B244"/>
      <c r="C244"/>
      <c r="D244"/>
      <c r="E244"/>
      <c r="F244"/>
      <c r="G244"/>
      <c r="J244"/>
    </row>
    <row r="245" spans="1:11" ht="15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1:11" ht="15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1:11" ht="15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1:11" ht="15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1:11" ht="15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1:11" ht="15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1:11" ht="15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1:11" ht="15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1:11" ht="15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1:11" ht="15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ht="15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1:11" ht="15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1:11" ht="15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1:11" ht="15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1:11" ht="15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1:11" ht="15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1:11" ht="15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1:10" ht="15.75">
      <c r="A262"/>
      <c r="B262"/>
      <c r="C262"/>
      <c r="D262"/>
      <c r="E262"/>
      <c r="F262"/>
      <c r="G262"/>
      <c r="J262"/>
    </row>
    <row r="263" spans="1:10" ht="15.75">
      <c r="A263"/>
      <c r="B263"/>
      <c r="C263"/>
      <c r="D263"/>
      <c r="E263"/>
      <c r="F263"/>
      <c r="G263"/>
      <c r="J263"/>
    </row>
    <row r="264" spans="1:10" ht="15.75">
      <c r="A264"/>
      <c r="B264"/>
      <c r="C264"/>
      <c r="D264"/>
      <c r="E264"/>
      <c r="F264"/>
      <c r="G264"/>
      <c r="J264"/>
    </row>
    <row r="265" spans="1:10" ht="15.75">
      <c r="A265"/>
      <c r="B265"/>
      <c r="C265"/>
      <c r="D265"/>
      <c r="E265"/>
      <c r="F265"/>
      <c r="G265"/>
      <c r="J265"/>
    </row>
    <row r="266" spans="1:10" ht="15.75">
      <c r="A266"/>
      <c r="B266"/>
      <c r="C266"/>
      <c r="D266"/>
      <c r="E266"/>
      <c r="F266"/>
      <c r="G266"/>
      <c r="J266"/>
    </row>
    <row r="267" spans="1:10" ht="15.75">
      <c r="A267"/>
      <c r="B267"/>
      <c r="C267"/>
      <c r="D267"/>
      <c r="E267"/>
      <c r="F267"/>
      <c r="G267"/>
      <c r="J267"/>
    </row>
    <row r="268" spans="1:10" ht="15.75">
      <c r="A268"/>
      <c r="B268"/>
      <c r="C268"/>
      <c r="D268"/>
      <c r="E268"/>
      <c r="F268"/>
      <c r="G268"/>
      <c r="J268"/>
    </row>
    <row r="269" spans="1:10" ht="15.75">
      <c r="A269"/>
      <c r="B269"/>
      <c r="C269"/>
      <c r="D269"/>
      <c r="E269"/>
      <c r="F269"/>
      <c r="G269"/>
      <c r="J269"/>
    </row>
    <row r="270" spans="1:10" ht="15.75">
      <c r="A270"/>
      <c r="B270"/>
      <c r="C270"/>
      <c r="D270"/>
      <c r="E270"/>
      <c r="F270"/>
      <c r="G270"/>
      <c r="J270"/>
    </row>
    <row r="271" spans="1:10" ht="15.75">
      <c r="A271"/>
      <c r="B271"/>
      <c r="C271"/>
      <c r="D271"/>
      <c r="E271"/>
      <c r="F271"/>
      <c r="G271"/>
      <c r="J271"/>
    </row>
    <row r="272" spans="1:10" ht="15.75">
      <c r="A272"/>
      <c r="B272"/>
      <c r="C272"/>
      <c r="D272"/>
      <c r="E272"/>
      <c r="F272"/>
      <c r="G272"/>
      <c r="J272"/>
    </row>
    <row r="273" spans="1:10" ht="15.75">
      <c r="A273"/>
      <c r="B273"/>
      <c r="C273"/>
      <c r="D273"/>
      <c r="E273"/>
      <c r="F273"/>
      <c r="G273"/>
      <c r="J273"/>
    </row>
    <row r="274" spans="1:10" ht="15.75">
      <c r="A274"/>
      <c r="B274"/>
      <c r="C274"/>
      <c r="D274"/>
      <c r="E274"/>
      <c r="F274"/>
      <c r="G274"/>
      <c r="J274"/>
    </row>
    <row r="275" spans="1:10" ht="15.75">
      <c r="A275"/>
      <c r="B275"/>
      <c r="C275"/>
      <c r="D275"/>
      <c r="E275"/>
      <c r="F275"/>
      <c r="G275"/>
      <c r="J275"/>
    </row>
    <row r="276" spans="1:10" ht="15.75">
      <c r="A276"/>
      <c r="B276"/>
      <c r="C276"/>
      <c r="D276"/>
      <c r="E276"/>
      <c r="F276"/>
      <c r="G276"/>
      <c r="J276"/>
    </row>
    <row r="277" spans="1:10" ht="15.75">
      <c r="A277"/>
      <c r="B277"/>
      <c r="C277"/>
      <c r="D277"/>
      <c r="E277"/>
      <c r="F277"/>
      <c r="G277"/>
      <c r="J277"/>
    </row>
    <row r="278" spans="1:10" ht="15.75">
      <c r="A278"/>
      <c r="B278"/>
      <c r="C278"/>
      <c r="D278"/>
      <c r="E278"/>
      <c r="F278"/>
      <c r="G278"/>
      <c r="J278"/>
    </row>
    <row r="279" spans="1:10" ht="15.75">
      <c r="A279"/>
      <c r="B279"/>
      <c r="C279"/>
      <c r="D279"/>
      <c r="E279"/>
      <c r="F279"/>
      <c r="G279"/>
      <c r="J279"/>
    </row>
    <row r="280" spans="1:10" ht="15.75">
      <c r="A280"/>
      <c r="B280"/>
      <c r="C280"/>
      <c r="D280"/>
      <c r="E280"/>
      <c r="F280"/>
      <c r="G280"/>
      <c r="J280"/>
    </row>
    <row r="281" spans="1:10" ht="15.75">
      <c r="A281"/>
      <c r="B281"/>
      <c r="C281"/>
      <c r="D281"/>
      <c r="E281"/>
      <c r="F281"/>
      <c r="G281"/>
      <c r="J281"/>
    </row>
    <row r="282" spans="1:10" ht="15.75">
      <c r="A282"/>
      <c r="B282"/>
      <c r="C282"/>
      <c r="D282"/>
      <c r="E282"/>
      <c r="F282"/>
      <c r="G282"/>
      <c r="J282"/>
    </row>
    <row r="283" spans="1:10" ht="15.75">
      <c r="A283"/>
      <c r="B283"/>
      <c r="C283"/>
      <c r="D283"/>
      <c r="E283"/>
      <c r="F283"/>
      <c r="G283"/>
      <c r="J283"/>
    </row>
    <row r="284" spans="1:10" ht="15.75">
      <c r="A284"/>
      <c r="B284"/>
      <c r="C284"/>
      <c r="D284"/>
      <c r="E284"/>
      <c r="F284"/>
      <c r="G284"/>
      <c r="J284"/>
    </row>
    <row r="285" spans="1:10" ht="15.75">
      <c r="A285"/>
      <c r="B285"/>
      <c r="C285"/>
      <c r="D285"/>
      <c r="E285"/>
      <c r="F285"/>
      <c r="G285"/>
      <c r="J285"/>
    </row>
    <row r="286" spans="1:10" ht="15.75">
      <c r="A286"/>
      <c r="B286"/>
      <c r="C286"/>
      <c r="D286"/>
      <c r="E286"/>
      <c r="F286"/>
      <c r="G286"/>
      <c r="J286"/>
    </row>
    <row r="287" spans="1:10" ht="15.75">
      <c r="A287"/>
      <c r="B287"/>
      <c r="C287"/>
      <c r="D287"/>
      <c r="E287"/>
      <c r="F287"/>
      <c r="G287"/>
      <c r="J287"/>
    </row>
    <row r="288" spans="1:10" ht="15.75">
      <c r="A288"/>
      <c r="B288"/>
      <c r="C288"/>
      <c r="D288"/>
      <c r="E288"/>
      <c r="F288"/>
      <c r="G288"/>
      <c r="J288"/>
    </row>
    <row r="289" spans="1:10" ht="15.75">
      <c r="A289"/>
      <c r="B289"/>
      <c r="C289"/>
      <c r="D289"/>
      <c r="E289"/>
      <c r="F289"/>
      <c r="G289"/>
      <c r="J289"/>
    </row>
    <row r="290" spans="1:10" ht="15.75">
      <c r="A290"/>
      <c r="B290"/>
      <c r="C290"/>
      <c r="D290"/>
      <c r="E290"/>
      <c r="F290"/>
      <c r="G290"/>
      <c r="J290"/>
    </row>
    <row r="291" spans="1:10" ht="15.75">
      <c r="A291"/>
      <c r="B291"/>
      <c r="C291"/>
      <c r="D291"/>
      <c r="E291"/>
      <c r="F291"/>
      <c r="G291"/>
      <c r="J291"/>
    </row>
    <row r="292" spans="1:10" ht="15.75">
      <c r="A292"/>
      <c r="B292"/>
      <c r="C292"/>
      <c r="D292"/>
      <c r="E292"/>
      <c r="F292"/>
      <c r="G292"/>
      <c r="J292"/>
    </row>
    <row r="293" spans="1:10" ht="15.75">
      <c r="A293"/>
      <c r="B293"/>
      <c r="C293"/>
      <c r="D293"/>
      <c r="E293"/>
      <c r="F293"/>
      <c r="G293"/>
      <c r="J293"/>
    </row>
    <row r="294" spans="1:10" ht="15.75">
      <c r="A294"/>
      <c r="B294"/>
      <c r="C294"/>
      <c r="D294"/>
      <c r="E294"/>
      <c r="F294"/>
      <c r="G294"/>
      <c r="J294"/>
    </row>
    <row r="295" spans="1:10" ht="15.75">
      <c r="A295"/>
      <c r="B295"/>
      <c r="C295"/>
      <c r="D295"/>
      <c r="E295"/>
      <c r="F295"/>
      <c r="G295"/>
      <c r="J295"/>
    </row>
    <row r="296" spans="1:10" ht="15.75">
      <c r="A296"/>
      <c r="B296"/>
      <c r="C296"/>
      <c r="D296"/>
      <c r="E296"/>
      <c r="F296"/>
      <c r="G296"/>
      <c r="J296"/>
    </row>
    <row r="297" spans="1:10" ht="15.75">
      <c r="A297"/>
      <c r="B297"/>
      <c r="C297"/>
      <c r="D297"/>
      <c r="E297"/>
      <c r="F297"/>
      <c r="G297"/>
      <c r="J297"/>
    </row>
    <row r="298" spans="1:10" ht="15.75">
      <c r="A298"/>
      <c r="B298"/>
      <c r="C298"/>
      <c r="D298"/>
      <c r="E298"/>
      <c r="F298"/>
      <c r="G298"/>
      <c r="J298"/>
    </row>
    <row r="299" spans="1:10" ht="15.75">
      <c r="A299"/>
      <c r="B299"/>
      <c r="C299"/>
      <c r="D299"/>
      <c r="E299"/>
      <c r="F299"/>
      <c r="G299"/>
      <c r="J299"/>
    </row>
    <row r="300" spans="1:10" ht="15.75">
      <c r="A300"/>
      <c r="B300"/>
      <c r="C300"/>
      <c r="D300"/>
      <c r="E300"/>
      <c r="F300"/>
      <c r="G300"/>
      <c r="J300"/>
    </row>
    <row r="301" spans="1:10" ht="15.75">
      <c r="A301"/>
      <c r="B301"/>
      <c r="C301"/>
      <c r="D301"/>
      <c r="E301"/>
      <c r="F301"/>
      <c r="G301"/>
      <c r="J301"/>
    </row>
    <row r="302" spans="1:10" ht="15.75">
      <c r="A302"/>
      <c r="B302"/>
      <c r="C302"/>
      <c r="D302"/>
      <c r="E302"/>
      <c r="F302"/>
      <c r="G302"/>
      <c r="J302"/>
    </row>
    <row r="303" spans="1:10" ht="15.75">
      <c r="A303"/>
      <c r="B303"/>
      <c r="C303"/>
      <c r="D303"/>
      <c r="E303"/>
      <c r="F303"/>
      <c r="G303"/>
      <c r="J303"/>
    </row>
    <row r="304" spans="1:10" ht="15.75">
      <c r="A304"/>
      <c r="B304"/>
      <c r="C304"/>
      <c r="D304"/>
      <c r="E304"/>
      <c r="F304"/>
      <c r="G304"/>
      <c r="J304"/>
    </row>
    <row r="305" spans="1:10" ht="15.75">
      <c r="A305"/>
      <c r="B305"/>
      <c r="C305"/>
      <c r="D305"/>
      <c r="E305"/>
      <c r="F305"/>
      <c r="G305"/>
      <c r="J305"/>
    </row>
    <row r="306" spans="1:10" ht="15.75">
      <c r="A306"/>
      <c r="B306"/>
      <c r="C306"/>
      <c r="D306"/>
      <c r="E306"/>
      <c r="F306"/>
      <c r="G306"/>
      <c r="J306"/>
    </row>
    <row r="307" spans="1:10" ht="15.75">
      <c r="A307"/>
      <c r="B307"/>
      <c r="C307"/>
      <c r="D307"/>
      <c r="E307"/>
      <c r="F307"/>
      <c r="G307"/>
      <c r="J307"/>
    </row>
    <row r="308" spans="1:10" ht="15.75">
      <c r="A308"/>
      <c r="B308"/>
      <c r="C308"/>
      <c r="D308"/>
      <c r="E308"/>
      <c r="F308"/>
      <c r="G308"/>
      <c r="J308"/>
    </row>
    <row r="309" spans="1:10" ht="15.75">
      <c r="A309"/>
      <c r="B309"/>
      <c r="C309"/>
      <c r="D309"/>
      <c r="E309"/>
      <c r="F309"/>
      <c r="G309"/>
      <c r="J309"/>
    </row>
    <row r="310" spans="1:10" ht="15.75">
      <c r="A310"/>
      <c r="B310"/>
      <c r="C310"/>
      <c r="D310"/>
      <c r="E310"/>
      <c r="F310"/>
      <c r="G310"/>
      <c r="J310"/>
    </row>
    <row r="311" spans="1:10" ht="15.75">
      <c r="A311"/>
      <c r="B311"/>
      <c r="C311"/>
      <c r="D311"/>
      <c r="E311"/>
      <c r="F311"/>
      <c r="G311"/>
      <c r="J311"/>
    </row>
    <row r="312" spans="1:10" ht="15.75">
      <c r="A312"/>
      <c r="B312"/>
      <c r="C312"/>
      <c r="D312"/>
      <c r="E312"/>
      <c r="F312"/>
      <c r="G312"/>
      <c r="J312"/>
    </row>
    <row r="313" spans="1:10" ht="15.75">
      <c r="A313"/>
      <c r="B313"/>
      <c r="C313"/>
      <c r="D313"/>
      <c r="E313"/>
      <c r="F313"/>
      <c r="G313"/>
      <c r="J313"/>
    </row>
    <row r="314" spans="1:10" ht="15.75">
      <c r="A314"/>
      <c r="B314"/>
      <c r="C314"/>
      <c r="D314"/>
      <c r="E314"/>
      <c r="F314"/>
      <c r="G314"/>
      <c r="J314"/>
    </row>
    <row r="315" spans="1:10" ht="15.75">
      <c r="A315"/>
      <c r="B315"/>
      <c r="C315"/>
      <c r="D315"/>
      <c r="E315"/>
      <c r="F315"/>
      <c r="G315"/>
      <c r="J315"/>
    </row>
    <row r="316" spans="1:10" ht="15.75">
      <c r="A316"/>
      <c r="B316"/>
      <c r="C316"/>
      <c r="D316"/>
      <c r="E316"/>
      <c r="F316"/>
      <c r="G316"/>
      <c r="J316"/>
    </row>
    <row r="317" spans="1:10" ht="15.75">
      <c r="A317"/>
      <c r="B317"/>
      <c r="C317"/>
      <c r="D317"/>
      <c r="E317"/>
      <c r="F317"/>
      <c r="G317"/>
      <c r="J317"/>
    </row>
    <row r="318" spans="1:10" ht="15.75">
      <c r="A318"/>
      <c r="B318"/>
      <c r="C318"/>
      <c r="D318"/>
      <c r="E318"/>
      <c r="F318"/>
      <c r="G318"/>
      <c r="J318"/>
    </row>
    <row r="319" spans="1:10" ht="15.75">
      <c r="A319"/>
      <c r="B319"/>
      <c r="C319"/>
      <c r="D319"/>
      <c r="E319"/>
      <c r="F319"/>
      <c r="G319"/>
      <c r="J319"/>
    </row>
    <row r="320" spans="1:10" ht="15.75">
      <c r="A320"/>
      <c r="B320"/>
      <c r="C320"/>
      <c r="D320"/>
      <c r="E320"/>
      <c r="F320"/>
      <c r="G320"/>
      <c r="J320"/>
    </row>
    <row r="321" spans="1:10" ht="15.75">
      <c r="A321"/>
      <c r="B321"/>
      <c r="C321"/>
      <c r="D321"/>
      <c r="E321"/>
      <c r="F321"/>
      <c r="G321"/>
      <c r="J321"/>
    </row>
    <row r="322" spans="1:10" ht="15.75">
      <c r="A322"/>
      <c r="B322"/>
      <c r="C322"/>
      <c r="D322"/>
      <c r="E322"/>
      <c r="F322"/>
      <c r="G322"/>
      <c r="J322"/>
    </row>
    <row r="323" spans="1:10" ht="15.75">
      <c r="A323"/>
      <c r="B323"/>
      <c r="C323"/>
      <c r="D323"/>
      <c r="E323"/>
      <c r="F323"/>
      <c r="G323"/>
      <c r="J323"/>
    </row>
    <row r="324" spans="1:10" ht="15.75">
      <c r="A324"/>
      <c r="B324"/>
      <c r="C324"/>
      <c r="D324"/>
      <c r="E324"/>
      <c r="F324"/>
      <c r="G324"/>
      <c r="J324"/>
    </row>
    <row r="325" spans="1:10" ht="15.75">
      <c r="A325"/>
      <c r="B325"/>
      <c r="C325"/>
      <c r="D325"/>
      <c r="E325"/>
      <c r="F325"/>
      <c r="G325"/>
      <c r="J325"/>
    </row>
    <row r="326" spans="1:10" ht="15.75">
      <c r="A326"/>
      <c r="B326"/>
      <c r="C326"/>
      <c r="D326"/>
      <c r="E326"/>
      <c r="F326"/>
      <c r="G326"/>
      <c r="J326"/>
    </row>
    <row r="327" spans="1:10" ht="15.75">
      <c r="A327"/>
      <c r="B327"/>
      <c r="C327"/>
      <c r="D327"/>
      <c r="E327"/>
      <c r="F327"/>
      <c r="G327"/>
      <c r="J327"/>
    </row>
    <row r="328" spans="1:10" ht="15.75">
      <c r="A328"/>
      <c r="B328"/>
      <c r="C328"/>
      <c r="D328"/>
      <c r="E328"/>
      <c r="F328"/>
      <c r="G328"/>
      <c r="J328"/>
    </row>
    <row r="329" spans="1:10" ht="15.75">
      <c r="A329"/>
      <c r="B329"/>
      <c r="C329"/>
      <c r="D329"/>
      <c r="E329"/>
      <c r="F329"/>
      <c r="G329"/>
      <c r="J329"/>
    </row>
    <row r="330" spans="1:10" ht="15.75">
      <c r="A330"/>
      <c r="B330"/>
      <c r="C330"/>
      <c r="D330"/>
      <c r="E330"/>
      <c r="F330"/>
      <c r="G330"/>
      <c r="J330"/>
    </row>
    <row r="331" spans="1:10" ht="15.75">
      <c r="A331"/>
      <c r="B331"/>
      <c r="C331"/>
      <c r="D331"/>
      <c r="E331"/>
      <c r="F331"/>
      <c r="G331"/>
      <c r="J331"/>
    </row>
    <row r="332" spans="1:10" ht="15.75">
      <c r="A332"/>
      <c r="B332"/>
      <c r="C332"/>
      <c r="D332"/>
      <c r="E332"/>
      <c r="F332"/>
      <c r="G332"/>
      <c r="J332"/>
    </row>
    <row r="333" spans="1:10" ht="15.75">
      <c r="A333"/>
      <c r="B333"/>
      <c r="C333"/>
      <c r="D333"/>
      <c r="E333"/>
      <c r="F333"/>
      <c r="G333"/>
      <c r="J333"/>
    </row>
    <row r="334" spans="1:10" ht="15.75">
      <c r="A334"/>
      <c r="B334"/>
      <c r="C334"/>
      <c r="D334"/>
      <c r="E334"/>
      <c r="F334"/>
      <c r="G334"/>
      <c r="J334"/>
    </row>
    <row r="335" spans="1:10" ht="15.75">
      <c r="A335"/>
      <c r="B335"/>
      <c r="C335"/>
      <c r="D335"/>
      <c r="E335"/>
      <c r="F335"/>
      <c r="G335"/>
      <c r="J335"/>
    </row>
    <row r="336" spans="1:10" ht="15.75">
      <c r="A336"/>
      <c r="B336"/>
      <c r="C336"/>
      <c r="D336"/>
      <c r="E336"/>
      <c r="F336"/>
      <c r="G336"/>
      <c r="J336"/>
    </row>
    <row r="337" spans="1:10" ht="15.75">
      <c r="A337"/>
      <c r="B337"/>
      <c r="C337"/>
      <c r="D337"/>
      <c r="E337"/>
      <c r="F337"/>
      <c r="G337"/>
      <c r="J337"/>
    </row>
    <row r="338" spans="1:10" ht="15.75">
      <c r="A338"/>
      <c r="B338"/>
      <c r="C338"/>
      <c r="D338"/>
      <c r="E338"/>
      <c r="F338"/>
      <c r="G338"/>
      <c r="J338"/>
    </row>
    <row r="339" spans="1:10" ht="15.75">
      <c r="A339"/>
      <c r="B339"/>
      <c r="C339"/>
      <c r="D339"/>
      <c r="E339"/>
      <c r="F339"/>
      <c r="G339"/>
      <c r="J339"/>
    </row>
    <row r="340" spans="1:10" ht="15.75">
      <c r="A340"/>
      <c r="B340"/>
      <c r="C340"/>
      <c r="D340"/>
      <c r="E340"/>
      <c r="F340"/>
      <c r="G340"/>
      <c r="J340"/>
    </row>
    <row r="341" spans="1:10" ht="15.75">
      <c r="A341"/>
      <c r="B341"/>
      <c r="C341"/>
      <c r="D341"/>
      <c r="E341"/>
      <c r="F341"/>
      <c r="G341"/>
      <c r="J341"/>
    </row>
    <row r="342" spans="1:10" ht="15.75">
      <c r="A342"/>
      <c r="B342"/>
      <c r="C342"/>
      <c r="D342"/>
      <c r="E342"/>
      <c r="F342"/>
      <c r="G342"/>
      <c r="J342"/>
    </row>
    <row r="343" spans="1:10" ht="15.75">
      <c r="A343"/>
      <c r="B343"/>
      <c r="C343"/>
      <c r="D343"/>
      <c r="E343"/>
      <c r="F343"/>
      <c r="G343"/>
      <c r="J343"/>
    </row>
    <row r="344" spans="1:10" ht="15.75">
      <c r="A344"/>
      <c r="B344"/>
      <c r="C344"/>
      <c r="D344"/>
      <c r="E344"/>
      <c r="F344"/>
      <c r="G344"/>
      <c r="J344"/>
    </row>
    <row r="345" spans="1:10" ht="15.75">
      <c r="A345"/>
      <c r="B345"/>
      <c r="C345"/>
      <c r="D345"/>
      <c r="E345"/>
      <c r="F345"/>
      <c r="G345"/>
      <c r="J345"/>
    </row>
    <row r="346" spans="1:10" ht="15.75">
      <c r="A346"/>
      <c r="B346"/>
      <c r="C346"/>
      <c r="D346"/>
      <c r="E346"/>
      <c r="F346"/>
      <c r="G346"/>
      <c r="J346"/>
    </row>
    <row r="347" spans="1:10" ht="15.75">
      <c r="A347"/>
      <c r="B347"/>
      <c r="C347"/>
      <c r="D347"/>
      <c r="E347"/>
      <c r="F347"/>
      <c r="G347"/>
      <c r="J347"/>
    </row>
    <row r="348" spans="1:10" ht="15.75">
      <c r="A348"/>
      <c r="B348"/>
      <c r="C348"/>
      <c r="D348"/>
      <c r="E348"/>
      <c r="F348"/>
      <c r="G348"/>
      <c r="J348"/>
    </row>
    <row r="349" spans="1:10" ht="15.75">
      <c r="A349"/>
      <c r="B349"/>
      <c r="C349"/>
      <c r="D349"/>
      <c r="E349"/>
      <c r="F349"/>
      <c r="G349"/>
      <c r="J349"/>
    </row>
    <row r="350" spans="1:10" ht="15.75">
      <c r="A350"/>
      <c r="B350"/>
      <c r="C350"/>
      <c r="D350"/>
      <c r="E350"/>
      <c r="F350"/>
      <c r="G350"/>
      <c r="J350"/>
    </row>
    <row r="351" spans="1:10" ht="15.75">
      <c r="A351"/>
      <c r="B351"/>
      <c r="C351"/>
      <c r="D351"/>
      <c r="E351"/>
      <c r="F351"/>
      <c r="G351"/>
      <c r="J351"/>
    </row>
    <row r="352" spans="1:10" ht="15.75">
      <c r="A352"/>
      <c r="B352"/>
      <c r="C352"/>
      <c r="D352"/>
      <c r="E352"/>
      <c r="F352"/>
      <c r="G352"/>
      <c r="J352"/>
    </row>
    <row r="353" spans="1:10" ht="15.75">
      <c r="A353"/>
      <c r="B353"/>
      <c r="C353"/>
      <c r="D353"/>
      <c r="E353"/>
      <c r="F353"/>
      <c r="G353"/>
      <c r="J353"/>
    </row>
    <row r="354" spans="1:10" ht="15.75">
      <c r="A354"/>
      <c r="B354"/>
      <c r="C354"/>
      <c r="D354"/>
      <c r="E354"/>
      <c r="F354"/>
      <c r="G354"/>
      <c r="J354"/>
    </row>
    <row r="355" spans="1:10" ht="15.75">
      <c r="A355"/>
      <c r="B355"/>
      <c r="C355"/>
      <c r="D355"/>
      <c r="E355"/>
      <c r="F355"/>
      <c r="G355"/>
      <c r="J355"/>
    </row>
    <row r="356" spans="1:10" ht="15.75">
      <c r="A356"/>
      <c r="B356"/>
      <c r="C356"/>
      <c r="D356"/>
      <c r="E356"/>
      <c r="F356"/>
      <c r="G356"/>
      <c r="J356"/>
    </row>
    <row r="357" spans="1:10" ht="15.75">
      <c r="A357"/>
      <c r="B357"/>
      <c r="C357"/>
      <c r="D357"/>
      <c r="E357"/>
      <c r="F357"/>
      <c r="G357"/>
      <c r="J357"/>
    </row>
    <row r="358" spans="1:10" ht="15.75">
      <c r="A358"/>
      <c r="B358"/>
      <c r="C358"/>
      <c r="D358"/>
      <c r="E358"/>
      <c r="F358"/>
      <c r="G358"/>
      <c r="J358"/>
    </row>
    <row r="359" spans="1:10" ht="15.75">
      <c r="A359"/>
      <c r="B359"/>
      <c r="C359"/>
      <c r="D359"/>
      <c r="E359"/>
      <c r="F359"/>
      <c r="G359"/>
      <c r="J359"/>
    </row>
    <row r="360" spans="1:10" ht="15.75">
      <c r="A360"/>
      <c r="B360"/>
      <c r="C360"/>
      <c r="D360"/>
      <c r="E360"/>
      <c r="F360"/>
      <c r="G360"/>
      <c r="J360"/>
    </row>
    <row r="361" spans="1:10" ht="15.75">
      <c r="A361"/>
      <c r="B361"/>
      <c r="C361"/>
      <c r="D361"/>
      <c r="E361"/>
      <c r="F361"/>
      <c r="G361"/>
      <c r="J361"/>
    </row>
    <row r="362" spans="1:10" ht="15.75">
      <c r="A362"/>
      <c r="B362"/>
      <c r="C362"/>
      <c r="D362"/>
      <c r="E362"/>
      <c r="F362"/>
      <c r="G362"/>
      <c r="J362"/>
    </row>
    <row r="363" spans="1:10" ht="15.75">
      <c r="A363"/>
      <c r="B363"/>
      <c r="C363"/>
      <c r="D363"/>
      <c r="E363"/>
      <c r="F363"/>
      <c r="G363"/>
      <c r="J363"/>
    </row>
  </sheetData>
  <sheetProtection/>
  <mergeCells count="21">
    <mergeCell ref="A18:A22"/>
    <mergeCell ref="A6:A7"/>
    <mergeCell ref="A9:A11"/>
    <mergeCell ref="A12:A14"/>
    <mergeCell ref="A15:A17"/>
    <mergeCell ref="A1:J1"/>
    <mergeCell ref="A28:A29"/>
    <mergeCell ref="A30:A32"/>
    <mergeCell ref="A33:A43"/>
    <mergeCell ref="A44:A51"/>
    <mergeCell ref="A52:A60"/>
    <mergeCell ref="A61:A72"/>
    <mergeCell ref="A73:A80"/>
    <mergeCell ref="A81:A92"/>
    <mergeCell ref="A127:A134"/>
    <mergeCell ref="A135:A144"/>
    <mergeCell ref="A145:A156"/>
    <mergeCell ref="A93:A101"/>
    <mergeCell ref="A102:A111"/>
    <mergeCell ref="A112:A117"/>
    <mergeCell ref="A118:A126"/>
  </mergeCells>
  <printOptions horizontalCentered="1" verticalCentered="1"/>
  <pageMargins left="0.7480314960629921" right="0.3937007874015748" top="0.1968503937007874" bottom="0.1968503937007874" header="0" footer="0"/>
  <pageSetup horizontalDpi="600" verticalDpi="600" orientation="portrait" paperSize="9" r:id="rId1"/>
  <rowBreaks count="4" manualBreakCount="4">
    <brk id="40" max="255" man="1"/>
    <brk id="91" max="255" man="1"/>
    <brk id="140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sunrise</cp:lastModifiedBy>
  <cp:lastPrinted>2012-08-01T16:20:41Z</cp:lastPrinted>
  <dcterms:created xsi:type="dcterms:W3CDTF">2009-09-04T10:41:05Z</dcterms:created>
  <dcterms:modified xsi:type="dcterms:W3CDTF">2015-03-06T08:14:24Z</dcterms:modified>
  <cp:category/>
  <cp:version/>
  <cp:contentType/>
  <cp:contentStatus/>
</cp:coreProperties>
</file>