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<sst xmlns="http://schemas.openxmlformats.org/spreadsheetml/2006/main" count="383" uniqueCount="63">
  <si>
    <t>ап.№</t>
  </si>
  <si>
    <t>евро на кв.м</t>
  </si>
  <si>
    <t>цена в ЕВРО</t>
  </si>
  <si>
    <t>изглед</t>
  </si>
  <si>
    <t>море</t>
  </si>
  <si>
    <t>парк</t>
  </si>
  <si>
    <t>студио</t>
  </si>
  <si>
    <t>парк, море</t>
  </si>
  <si>
    <t>ЛОТ 243</t>
  </si>
  <si>
    <t>етаж</t>
  </si>
  <si>
    <t>Вид</t>
  </si>
  <si>
    <t>застроена площ кв.м.</t>
  </si>
  <si>
    <t>общи части кв.м.</t>
  </si>
  <si>
    <t>обща застроена площ кв.м.</t>
  </si>
  <si>
    <t>Кратко описание</t>
  </si>
  <si>
    <t>състояние</t>
  </si>
  <si>
    <r>
      <t>СЕКЦИЯ  /</t>
    </r>
    <r>
      <rPr>
        <b/>
        <sz val="20"/>
        <color indexed="10"/>
        <rFont val="Arial"/>
        <family val="2"/>
      </rPr>
      <t>A</t>
    </r>
    <r>
      <rPr>
        <b/>
        <sz val="20"/>
        <color indexed="10"/>
        <rFont val="Algerian"/>
        <family val="5"/>
      </rPr>
      <t>/</t>
    </r>
  </si>
  <si>
    <t>етаж 2</t>
  </si>
  <si>
    <t>3-ст</t>
  </si>
  <si>
    <t>Дневна - трапезария,  2 спални, 2 бани - wc, 2 тераси</t>
  </si>
  <si>
    <t>обзаведен</t>
  </si>
  <si>
    <t>2-ст</t>
  </si>
  <si>
    <t>Дневна - трапезария,  спалня, баня - wc, тераса</t>
  </si>
  <si>
    <t>етаж 3</t>
  </si>
  <si>
    <t>етаж 4</t>
  </si>
  <si>
    <t>етаж 1</t>
  </si>
  <si>
    <t>дневна, трапезария, спалня, баня - wc</t>
  </si>
  <si>
    <t>дневна, трапезария, 2 спални, 2 бани - wc</t>
  </si>
  <si>
    <t>дневна - трапезария, спалня, баня - wc, тераса</t>
  </si>
  <si>
    <t>парк,море</t>
  </si>
  <si>
    <t xml:space="preserve">Дневна - трапезария, 2 спални, 2 бани - wc, тераса </t>
  </si>
  <si>
    <t xml:space="preserve">Дневна - трапезария, спалня, баня - wc, тераса </t>
  </si>
  <si>
    <t xml:space="preserve"> дневна с кът за спане, баня- wc,тераса</t>
  </si>
  <si>
    <t>резервиран</t>
  </si>
  <si>
    <t>дневна, трапезария,  спалня,  бани - wc, 2 тераси</t>
  </si>
  <si>
    <t>част.мебел</t>
  </si>
  <si>
    <t xml:space="preserve"> дневна с кът за спане, баня- wc, тераса</t>
  </si>
  <si>
    <t>дневна - трапезария, спалня, 2 баня - wc, 2 тераси</t>
  </si>
  <si>
    <t>дневна - трапезария,2 спални, 2 баня - wc, wc,тераса</t>
  </si>
  <si>
    <t>Дневна - трапезария,  спалня, баня - wc, 2 тераси</t>
  </si>
  <si>
    <t>етаж 5</t>
  </si>
  <si>
    <t>4-ст</t>
  </si>
  <si>
    <r>
      <t xml:space="preserve">Дневна - трапезария,  3 спални, </t>
    </r>
    <r>
      <rPr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>бани - wc, 4 тераси</t>
    </r>
  </si>
  <si>
    <t>Дневна - трапезария,  спалня, баня - wc,2 тераси</t>
  </si>
  <si>
    <t>Дневна - трапезария,  спалня,  бани - wc,  тераса</t>
  </si>
  <si>
    <t>1А</t>
  </si>
  <si>
    <t>Дневна - трапезария,   спалня,  баня - wc, 2 тераси</t>
  </si>
  <si>
    <t>5А</t>
  </si>
  <si>
    <t>Дневна - трапезария,  3 спални, 3 бани - wc, 3 тераси</t>
  </si>
  <si>
    <t>Дневна - трапезария,  2 спални, 2 бани - wc,  3 тераси</t>
  </si>
  <si>
    <t>дневна - трапезария, 2 спални, 2 бани - wc, 3 тераси</t>
  </si>
  <si>
    <t>продаден</t>
  </si>
  <si>
    <t>Дневна - трапезария,спалня,баня - wc,тераса</t>
  </si>
  <si>
    <t>Дневна - трапезария, 2 спални, 2 бани - wc,2 тераси</t>
  </si>
  <si>
    <t>Дневна - трапезария,  спалня, баня - wc,тераса</t>
  </si>
  <si>
    <t>Дневна - трапезария, 2 спални, 2 бани - wc,3 тераса</t>
  </si>
  <si>
    <t>Дневна - трапезария, 2 спални, 2 бани - wc, 2 тераси</t>
  </si>
  <si>
    <t>Дневна - трапезария,спалня,баня - wc, тераса</t>
  </si>
  <si>
    <t>Дневна - трапезария,2  спални, баня - wc, тераса</t>
  </si>
  <si>
    <t>Дневна - трапезария, 2 спални, 2 баня - wc, 3 тераси</t>
  </si>
  <si>
    <t>Дневна - трапезария, 2 спални, баня - wc, тераса</t>
  </si>
  <si>
    <t>Дневна - трапезария,  2 спални, 2 бани - wc, 3 тераси</t>
  </si>
  <si>
    <t>2ст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</si>
</sst>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lgerian"/>
      <family val="5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color indexed="8"/>
      <name val="Arial"/>
      <family val="0"/>
    </font>
    <font>
      <sz val="16"/>
      <name val="Arial"/>
      <family val="2"/>
    </font>
    <font>
      <sz val="11"/>
      <color indexed="62"/>
      <name val="Calibri"/>
      <family val="2"/>
    </font>
    <font>
      <b/>
      <sz val="24"/>
      <color indexed="10"/>
      <name val="Algerian"/>
      <family val="5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1" applyNumberFormat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9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/>
    </xf>
    <xf numFmtId="2" fontId="0" fillId="0" borderId="3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 wrapText="1"/>
    </xf>
    <xf numFmtId="1" fontId="5" fillId="4" borderId="3" xfId="0" applyNumberFormat="1" applyFont="1" applyFill="1" applyBorder="1" applyAlignment="1" applyProtection="1">
      <alignment horizontal="center"/>
      <protection locked="0"/>
    </xf>
    <xf numFmtId="1" fontId="3" fillId="5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2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3" xfId="0" applyFon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>
      <alignment horizontal="center"/>
    </xf>
    <xf numFmtId="2" fontId="3" fillId="5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/>
      <protection locked="0"/>
    </xf>
    <xf numFmtId="0" fontId="3" fillId="5" borderId="3" xfId="0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/>
      <protection locked="0"/>
    </xf>
    <xf numFmtId="0" fontId="9" fillId="5" borderId="3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/>
    </xf>
    <xf numFmtId="2" fontId="12" fillId="5" borderId="3" xfId="0" applyNumberFormat="1" applyFont="1" applyFill="1" applyBorder="1" applyAlignment="1">
      <alignment/>
    </xf>
    <xf numFmtId="1" fontId="5" fillId="4" borderId="3" xfId="0" applyNumberFormat="1" applyFont="1" applyFill="1" applyBorder="1" applyAlignment="1">
      <alignment horizontal="center"/>
    </xf>
    <xf numFmtId="2" fontId="0" fillId="5" borderId="3" xfId="0" applyNumberFormat="1" applyFill="1" applyBorder="1" applyAlignment="1">
      <alignment/>
    </xf>
    <xf numFmtId="2" fontId="12" fillId="0" borderId="3" xfId="0" applyNumberFormat="1" applyFont="1" applyFill="1" applyBorder="1" applyAlignment="1">
      <alignment/>
    </xf>
    <xf numFmtId="2" fontId="0" fillId="0" borderId="3" xfId="0" applyNumberForma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5" borderId="3" xfId="0" applyFont="1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/>
    </xf>
    <xf numFmtId="2" fontId="12" fillId="6" borderId="3" xfId="0" applyNumberFormat="1" applyFont="1" applyFill="1" applyBorder="1" applyAlignment="1">
      <alignment/>
    </xf>
    <xf numFmtId="2" fontId="3" fillId="6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>
      <alignment horizontal="center" wrapText="1"/>
    </xf>
    <xf numFmtId="1" fontId="5" fillId="6" borderId="3" xfId="0" applyNumberFormat="1" applyFont="1" applyFill="1" applyBorder="1" applyAlignment="1" applyProtection="1">
      <alignment horizontal="center"/>
      <protection locked="0"/>
    </xf>
    <xf numFmtId="1" fontId="5" fillId="6" borderId="3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 horizontal="center"/>
    </xf>
    <xf numFmtId="2" fontId="0" fillId="7" borderId="3" xfId="0" applyNumberFormat="1" applyFill="1" applyBorder="1" applyAlignment="1">
      <alignment/>
    </xf>
    <xf numFmtId="2" fontId="3" fillId="7" borderId="3" xfId="0" applyNumberFormat="1" applyFont="1" applyFill="1" applyBorder="1" applyAlignment="1" applyProtection="1">
      <alignment horizontal="center"/>
      <protection locked="0"/>
    </xf>
    <xf numFmtId="0" fontId="0" fillId="7" borderId="3" xfId="0" applyFont="1" applyFill="1" applyBorder="1" applyAlignment="1">
      <alignment horizontal="center" wrapText="1"/>
    </xf>
    <xf numFmtId="1" fontId="5" fillId="7" borderId="3" xfId="0" applyNumberFormat="1" applyFont="1" applyFill="1" applyBorder="1" applyAlignment="1" applyProtection="1">
      <alignment horizontal="center"/>
      <protection locked="0"/>
    </xf>
    <xf numFmtId="1" fontId="5" fillId="7" borderId="3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/>
    </xf>
    <xf numFmtId="2" fontId="12" fillId="7" borderId="3" xfId="0" applyNumberFormat="1" applyFont="1" applyFill="1" applyBorder="1" applyAlignment="1">
      <alignment/>
    </xf>
    <xf numFmtId="1" fontId="13" fillId="7" borderId="0" xfId="0" applyNumberFormat="1" applyFont="1" applyFill="1" applyBorder="1" applyAlignment="1">
      <alignment/>
    </xf>
    <xf numFmtId="0" fontId="14" fillId="2" borderId="1" xfId="19" applyAlignment="1">
      <alignment horizontal="center"/>
    </xf>
    <xf numFmtId="0" fontId="14" fillId="2" borderId="1" xfId="19" applyAlignment="1">
      <alignment/>
    </xf>
    <xf numFmtId="2" fontId="14" fillId="2" borderId="1" xfId="19" applyNumberFormat="1" applyAlignment="1">
      <alignment/>
    </xf>
    <xf numFmtId="2" fontId="14" fillId="2" borderId="1" xfId="19" applyNumberFormat="1" applyAlignment="1" applyProtection="1">
      <alignment horizontal="center"/>
      <protection locked="0"/>
    </xf>
    <xf numFmtId="0" fontId="14" fillId="2" borderId="1" xfId="19" applyAlignment="1">
      <alignment horizontal="center" wrapText="1"/>
    </xf>
    <xf numFmtId="1" fontId="14" fillId="2" borderId="1" xfId="19" applyNumberFormat="1" applyAlignment="1" applyProtection="1">
      <alignment horizontal="center"/>
      <protection locked="0"/>
    </xf>
    <xf numFmtId="1" fontId="14" fillId="2" borderId="1" xfId="19" applyNumberFormat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>
      <alignment horizontal="center" wrapText="1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/>
    </xf>
    <xf numFmtId="0" fontId="0" fillId="7" borderId="3" xfId="0" applyFont="1" applyFill="1" applyBorder="1" applyAlignment="1" applyProtection="1">
      <alignment horizontal="center"/>
      <protection locked="0"/>
    </xf>
    <xf numFmtId="2" fontId="0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2" fontId="0" fillId="5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12" fillId="5" borderId="3" xfId="0" applyFont="1" applyFill="1" applyBorder="1" applyAlignment="1">
      <alignment/>
    </xf>
    <xf numFmtId="1" fontId="0" fillId="5" borderId="0" xfId="0" applyNumberFormat="1" applyFill="1" applyBorder="1" applyAlignment="1" applyProtection="1">
      <alignment/>
      <protection locked="0"/>
    </xf>
    <xf numFmtId="0" fontId="0" fillId="7" borderId="3" xfId="0" applyFill="1" applyBorder="1" applyAlignment="1" applyProtection="1">
      <alignment horizontal="center"/>
      <protection locked="0"/>
    </xf>
    <xf numFmtId="1" fontId="18" fillId="5" borderId="0" xfId="0" applyNumberFormat="1" applyFont="1" applyFill="1" applyBorder="1" applyAlignment="1" applyProtection="1">
      <alignment/>
      <protection locked="0"/>
    </xf>
    <xf numFmtId="2" fontId="0" fillId="7" borderId="3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3" fillId="5" borderId="4" xfId="0" applyNumberFormat="1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center" wrapText="1"/>
    </xf>
    <xf numFmtId="1" fontId="3" fillId="5" borderId="3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center"/>
    </xf>
    <xf numFmtId="2" fontId="12" fillId="7" borderId="3" xfId="0" applyNumberFormat="1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2" fontId="0" fillId="2" borderId="3" xfId="0" applyNumberFormat="1" applyFill="1" applyBorder="1" applyAlignment="1">
      <alignment/>
    </xf>
    <xf numFmtId="1" fontId="5" fillId="2" borderId="3" xfId="0" applyNumberFormat="1" applyFont="1" applyFill="1" applyBorder="1" applyAlignment="1">
      <alignment horizontal="center"/>
    </xf>
    <xf numFmtId="0" fontId="14" fillId="2" borderId="3" xfId="19" applyBorder="1" applyAlignment="1" applyProtection="1">
      <alignment horizontal="center"/>
      <protection locked="0"/>
    </xf>
    <xf numFmtId="0" fontId="14" fillId="2" borderId="3" xfId="19" applyBorder="1" applyAlignment="1">
      <alignment/>
    </xf>
    <xf numFmtId="2" fontId="14" fillId="2" borderId="3" xfId="19" applyNumberFormat="1" applyBorder="1" applyAlignment="1">
      <alignment/>
    </xf>
    <xf numFmtId="2" fontId="14" fillId="2" borderId="3" xfId="19" applyNumberFormat="1" applyBorder="1" applyAlignment="1" applyProtection="1">
      <alignment horizontal="center"/>
      <protection locked="0"/>
    </xf>
    <xf numFmtId="0" fontId="14" fillId="2" borderId="3" xfId="19" applyBorder="1" applyAlignment="1">
      <alignment horizontal="center" wrapText="1"/>
    </xf>
    <xf numFmtId="1" fontId="14" fillId="2" borderId="3" xfId="19" applyNumberFormat="1" applyBorder="1" applyAlignment="1" applyProtection="1">
      <alignment horizontal="center"/>
      <protection locked="0"/>
    </xf>
    <xf numFmtId="1" fontId="14" fillId="2" borderId="3" xfId="19" applyNumberFormat="1" applyBorder="1" applyAlignment="1">
      <alignment horizontal="center"/>
    </xf>
    <xf numFmtId="0" fontId="14" fillId="2" borderId="3" xfId="19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/>
    </xf>
    <xf numFmtId="0" fontId="16" fillId="8" borderId="3" xfId="0" applyFont="1" applyFill="1" applyBorder="1" applyAlignment="1">
      <alignment/>
    </xf>
    <xf numFmtId="0" fontId="0" fillId="8" borderId="3" xfId="0" applyFont="1" applyFill="1" applyBorder="1" applyAlignment="1" applyProtection="1">
      <alignment horizontal="center"/>
      <protection locked="0"/>
    </xf>
    <xf numFmtId="0" fontId="0" fillId="8" borderId="3" xfId="0" applyFill="1" applyBorder="1" applyAlignment="1">
      <alignment/>
    </xf>
    <xf numFmtId="2" fontId="0" fillId="8" borderId="3" xfId="0" applyNumberFormat="1" applyFill="1" applyBorder="1" applyAlignment="1">
      <alignment/>
    </xf>
    <xf numFmtId="2" fontId="3" fillId="8" borderId="3" xfId="0" applyNumberFormat="1" applyFont="1" applyFill="1" applyBorder="1" applyAlignment="1" applyProtection="1">
      <alignment horizontal="center"/>
      <protection locked="0"/>
    </xf>
    <xf numFmtId="0" fontId="0" fillId="8" borderId="3" xfId="0" applyFont="1" applyFill="1" applyBorder="1" applyAlignment="1">
      <alignment horizontal="center" wrapText="1"/>
    </xf>
    <xf numFmtId="1" fontId="5" fillId="8" borderId="3" xfId="0" applyNumberFormat="1" applyFont="1" applyFill="1" applyBorder="1" applyAlignment="1" applyProtection="1">
      <alignment horizontal="center"/>
      <protection locked="0"/>
    </xf>
    <xf numFmtId="1" fontId="5" fillId="8" borderId="3" xfId="0" applyNumberFormat="1" applyFont="1" applyFill="1" applyBorder="1" applyAlignment="1">
      <alignment horizontal="center"/>
    </xf>
    <xf numFmtId="1" fontId="3" fillId="8" borderId="3" xfId="0" applyNumberFormat="1" applyFont="1" applyFill="1" applyBorder="1" applyAlignment="1" applyProtection="1">
      <alignment horizontal="center"/>
      <protection locked="0"/>
    </xf>
    <xf numFmtId="0" fontId="0" fillId="8" borderId="3" xfId="0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5" borderId="3" xfId="0" applyFont="1" applyFill="1" applyBorder="1" applyAlignment="1">
      <alignment horizontal="center" wrapText="1"/>
    </xf>
    <xf numFmtId="1" fontId="0" fillId="5" borderId="6" xfId="0" applyNumberFormat="1" applyFill="1" applyBorder="1" applyAlignment="1" applyProtection="1">
      <alignment/>
      <protection locked="0"/>
    </xf>
    <xf numFmtId="1" fontId="19" fillId="4" borderId="3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5" borderId="0" xfId="0" applyNumberFormat="1" applyFill="1" applyBorder="1" applyAlignment="1">
      <alignment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9" borderId="3" xfId="0" applyFill="1" applyBorder="1" applyAlignment="1">
      <alignment/>
    </xf>
    <xf numFmtId="2" fontId="0" fillId="9" borderId="3" xfId="0" applyNumberFormat="1" applyFill="1" applyBorder="1" applyAlignment="1">
      <alignment horizontal="center"/>
    </xf>
    <xf numFmtId="2" fontId="3" fillId="9" borderId="3" xfId="0" applyNumberFormat="1" applyFont="1" applyFill="1" applyBorder="1" applyAlignment="1" applyProtection="1">
      <alignment horizontal="center"/>
      <protection locked="0"/>
    </xf>
    <xf numFmtId="0" fontId="0" fillId="9" borderId="3" xfId="0" applyFont="1" applyFill="1" applyBorder="1" applyAlignment="1">
      <alignment horizontal="center" wrapText="1"/>
    </xf>
    <xf numFmtId="1" fontId="5" fillId="9" borderId="3" xfId="0" applyNumberFormat="1" applyFont="1" applyFill="1" applyBorder="1" applyAlignment="1" applyProtection="1">
      <alignment horizontal="center"/>
      <protection locked="0"/>
    </xf>
    <xf numFmtId="1" fontId="3" fillId="9" borderId="3" xfId="0" applyNumberFormat="1" applyFont="1" applyFill="1" applyBorder="1" applyAlignment="1" applyProtection="1">
      <alignment horizontal="center"/>
      <protection locked="0"/>
    </xf>
    <xf numFmtId="0" fontId="0" fillId="9" borderId="3" xfId="0" applyFill="1" applyBorder="1" applyAlignment="1">
      <alignment horizontal="center"/>
    </xf>
    <xf numFmtId="1" fontId="0" fillId="9" borderId="0" xfId="0" applyNumberFormat="1" applyFill="1" applyBorder="1" applyAlignment="1" applyProtection="1">
      <alignment/>
      <protection locked="0"/>
    </xf>
    <xf numFmtId="2" fontId="0" fillId="9" borderId="3" xfId="0" applyNumberFormat="1" applyFill="1" applyBorder="1" applyAlignment="1">
      <alignment/>
    </xf>
    <xf numFmtId="2" fontId="3" fillId="9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/>
    </xf>
    <xf numFmtId="1" fontId="0" fillId="9" borderId="0" xfId="0" applyNumberFormat="1" applyFill="1" applyBorder="1" applyAlignment="1">
      <alignment/>
    </xf>
    <xf numFmtId="0" fontId="10" fillId="9" borderId="3" xfId="0" applyFont="1" applyFill="1" applyBorder="1" applyAlignment="1">
      <alignment horizontal="center"/>
    </xf>
    <xf numFmtId="0" fontId="18" fillId="4" borderId="7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15" fillId="4" borderId="9" xfId="0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/>
      <protection locked="0"/>
    </xf>
    <xf numFmtId="0" fontId="15" fillId="4" borderId="11" xfId="0" applyFont="1" applyFill="1" applyBorder="1" applyAlignment="1" applyProtection="1">
      <alignment horizontal="center"/>
      <protection locked="0"/>
    </xf>
    <xf numFmtId="0" fontId="15" fillId="4" borderId="12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2" fontId="3" fillId="4" borderId="3" xfId="0" applyNumberFormat="1" applyFont="1" applyFill="1" applyBorder="1" applyAlignment="1" applyProtection="1">
      <alignment horizontal="center" wrapText="1"/>
      <protection locked="0"/>
    </xf>
    <xf numFmtId="1" fontId="5" fillId="4" borderId="3" xfId="0" applyNumberFormat="1" applyFont="1" applyFill="1" applyBorder="1" applyAlignment="1" applyProtection="1">
      <alignment horizontal="center" wrapText="1"/>
      <protection locked="0"/>
    </xf>
    <xf numFmtId="1" fontId="3" fillId="4" borderId="3" xfId="0" applyNumberFormat="1" applyFont="1" applyFill="1" applyBorder="1" applyAlignment="1" applyProtection="1">
      <alignment horizontal="center" wrapText="1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Inpu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5" max="5" width="12.28125" style="0" customWidth="1"/>
    <col min="6" max="6" width="16.00390625" style="0" customWidth="1"/>
    <col min="7" max="7" width="39.28125" style="0" customWidth="1"/>
    <col min="8" max="8" width="15.421875" style="0" customWidth="1"/>
    <col min="9" max="9" width="14.421875" style="0" customWidth="1"/>
    <col min="10" max="11" width="16.140625" style="0" customWidth="1"/>
  </cols>
  <sheetData>
    <row r="1" ht="23.25">
      <c r="A1" s="1" t="s">
        <v>8</v>
      </c>
    </row>
    <row r="2" spans="1:12" ht="39">
      <c r="A2" s="165" t="s">
        <v>9</v>
      </c>
      <c r="B2" s="165" t="s">
        <v>0</v>
      </c>
      <c r="C2" s="165" t="s">
        <v>10</v>
      </c>
      <c r="D2" s="166" t="s">
        <v>11</v>
      </c>
      <c r="E2" s="166" t="s">
        <v>12</v>
      </c>
      <c r="F2" s="166" t="s">
        <v>13</v>
      </c>
      <c r="G2" s="2" t="s">
        <v>14</v>
      </c>
      <c r="H2" s="167" t="s">
        <v>1</v>
      </c>
      <c r="I2" s="167" t="s">
        <v>2</v>
      </c>
      <c r="J2" s="168" t="s">
        <v>3</v>
      </c>
      <c r="K2" s="165" t="s">
        <v>15</v>
      </c>
      <c r="L2" s="3"/>
    </row>
    <row r="3" spans="1:12" ht="28.5">
      <c r="A3" s="169" t="s">
        <v>16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4"/>
    </row>
    <row r="4" spans="1:12" ht="64.5">
      <c r="A4" s="5" t="s">
        <v>17</v>
      </c>
      <c r="B4" s="6">
        <v>7</v>
      </c>
      <c r="C4" s="7" t="s">
        <v>18</v>
      </c>
      <c r="D4" s="8">
        <v>114.51</v>
      </c>
      <c r="E4" s="8">
        <v>26.18</v>
      </c>
      <c r="F4" s="9">
        <f>D4+E4</f>
        <v>140.69</v>
      </c>
      <c r="G4" s="10" t="s">
        <v>19</v>
      </c>
      <c r="H4" s="11">
        <v>3000</v>
      </c>
      <c r="I4" s="11">
        <f>F4*H4</f>
        <v>422070</v>
      </c>
      <c r="J4" s="12" t="s">
        <v>4</v>
      </c>
      <c r="K4" s="13" t="s">
        <v>20</v>
      </c>
      <c r="L4" s="3"/>
    </row>
    <row r="5" spans="1:12" ht="51.75">
      <c r="A5" s="14"/>
      <c r="B5" s="6">
        <v>12</v>
      </c>
      <c r="C5" s="7" t="s">
        <v>21</v>
      </c>
      <c r="D5" s="15">
        <v>74.35</v>
      </c>
      <c r="E5" s="15">
        <v>17</v>
      </c>
      <c r="F5" s="9">
        <f>D5+E5</f>
        <v>91.35</v>
      </c>
      <c r="G5" s="10" t="s">
        <v>22</v>
      </c>
      <c r="H5" s="11">
        <v>2000</v>
      </c>
      <c r="I5" s="11">
        <f>F5*H5</f>
        <v>182700</v>
      </c>
      <c r="J5" s="12" t="s">
        <v>5</v>
      </c>
      <c r="K5" s="13" t="s">
        <v>20</v>
      </c>
      <c r="L5" s="16"/>
    </row>
    <row r="6" spans="1:12" ht="64.5">
      <c r="A6" s="5" t="s">
        <v>23</v>
      </c>
      <c r="B6" s="6">
        <v>13</v>
      </c>
      <c r="C6" s="7" t="s">
        <v>18</v>
      </c>
      <c r="D6" s="15">
        <v>114.51</v>
      </c>
      <c r="E6" s="15">
        <v>26.18</v>
      </c>
      <c r="F6" s="9">
        <f>D6+E6</f>
        <v>140.69</v>
      </c>
      <c r="G6" s="10" t="s">
        <v>19</v>
      </c>
      <c r="H6" s="11">
        <v>3000</v>
      </c>
      <c r="I6" s="11">
        <f>F6*H6</f>
        <v>422070</v>
      </c>
      <c r="J6" s="12" t="s">
        <v>4</v>
      </c>
      <c r="K6" s="17"/>
      <c r="L6" s="16"/>
    </row>
    <row r="7" spans="1:12" ht="53.25">
      <c r="A7" s="18"/>
      <c r="B7" s="19">
        <v>14</v>
      </c>
      <c r="C7" s="14" t="s">
        <v>21</v>
      </c>
      <c r="D7" s="20">
        <v>73.9</v>
      </c>
      <c r="E7" s="20">
        <v>16.9</v>
      </c>
      <c r="F7" s="21">
        <f aca="true" t="shared" si="0" ref="F7:F28">D7+E7</f>
        <v>90.80000000000001</v>
      </c>
      <c r="G7" s="22" t="s">
        <v>22</v>
      </c>
      <c r="H7" s="11">
        <v>3000</v>
      </c>
      <c r="I7" s="11">
        <f aca="true" t="shared" si="1" ref="I7:I13">F7*H7</f>
        <v>272400.00000000006</v>
      </c>
      <c r="J7" s="12" t="s">
        <v>4</v>
      </c>
      <c r="K7" s="13" t="s">
        <v>20</v>
      </c>
      <c r="L7" s="23"/>
    </row>
    <row r="8" spans="1:12" ht="53.25">
      <c r="A8" s="18"/>
      <c r="B8" s="19">
        <v>16</v>
      </c>
      <c r="C8" s="14" t="s">
        <v>21</v>
      </c>
      <c r="D8" s="20">
        <v>73.88</v>
      </c>
      <c r="E8" s="20">
        <v>16.89</v>
      </c>
      <c r="F8" s="21">
        <f t="shared" si="0"/>
        <v>90.77</v>
      </c>
      <c r="G8" s="22" t="s">
        <v>22</v>
      </c>
      <c r="H8" s="11">
        <v>2800</v>
      </c>
      <c r="I8" s="11">
        <f t="shared" si="1"/>
        <v>254156</v>
      </c>
      <c r="J8" s="12" t="s">
        <v>4</v>
      </c>
      <c r="K8" s="24"/>
      <c r="L8" s="25"/>
    </row>
    <row r="9" spans="1:12" ht="51.75">
      <c r="A9" s="18"/>
      <c r="B9" s="6">
        <v>18</v>
      </c>
      <c r="C9" s="7" t="s">
        <v>21</v>
      </c>
      <c r="D9" s="15">
        <v>74.35</v>
      </c>
      <c r="E9" s="15">
        <v>17</v>
      </c>
      <c r="F9" s="9">
        <f t="shared" si="0"/>
        <v>91.35</v>
      </c>
      <c r="G9" s="10" t="s">
        <v>22</v>
      </c>
      <c r="H9" s="11">
        <v>2000</v>
      </c>
      <c r="I9" s="11">
        <f t="shared" si="1"/>
        <v>182700</v>
      </c>
      <c r="J9" s="12" t="s">
        <v>5</v>
      </c>
      <c r="K9" s="13" t="s">
        <v>20</v>
      </c>
      <c r="L9" s="3"/>
    </row>
    <row r="10" spans="1:12" ht="51.75">
      <c r="A10" s="26" t="s">
        <v>24</v>
      </c>
      <c r="B10" s="27">
        <v>21</v>
      </c>
      <c r="C10" s="14" t="s">
        <v>21</v>
      </c>
      <c r="D10" s="20">
        <v>75.16</v>
      </c>
      <c r="E10" s="20">
        <v>17.18</v>
      </c>
      <c r="F10" s="21">
        <f t="shared" si="0"/>
        <v>92.34</v>
      </c>
      <c r="G10" s="22" t="s">
        <v>22</v>
      </c>
      <c r="H10" s="11">
        <v>3000</v>
      </c>
      <c r="I10" s="11">
        <f t="shared" si="1"/>
        <v>277020</v>
      </c>
      <c r="J10" s="12" t="s">
        <v>4</v>
      </c>
      <c r="K10" s="24"/>
      <c r="L10" s="16"/>
    </row>
    <row r="11" spans="1:12" ht="51.75">
      <c r="A11" s="18"/>
      <c r="B11" s="27">
        <v>22</v>
      </c>
      <c r="C11" s="14" t="s">
        <v>21</v>
      </c>
      <c r="D11" s="28">
        <v>75.16</v>
      </c>
      <c r="E11" s="28">
        <v>17.18</v>
      </c>
      <c r="F11" s="21">
        <f t="shared" si="0"/>
        <v>92.34</v>
      </c>
      <c r="G11" s="22" t="s">
        <v>22</v>
      </c>
      <c r="H11" s="11">
        <v>3000</v>
      </c>
      <c r="I11" s="11">
        <v>277020</v>
      </c>
      <c r="J11" s="12" t="s">
        <v>4</v>
      </c>
      <c r="K11" s="24"/>
      <c r="L11" s="16"/>
    </row>
    <row r="12" spans="1:12" ht="64.5">
      <c r="A12" s="18"/>
      <c r="B12" s="27">
        <v>23</v>
      </c>
      <c r="C12" s="28" t="s">
        <v>18</v>
      </c>
      <c r="D12" s="28">
        <v>106.64</v>
      </c>
      <c r="E12" s="28">
        <v>24.38</v>
      </c>
      <c r="F12" s="21">
        <v>131.02</v>
      </c>
      <c r="G12" s="10" t="s">
        <v>19</v>
      </c>
      <c r="H12" s="11">
        <v>3000</v>
      </c>
      <c r="I12" s="11">
        <v>393060</v>
      </c>
      <c r="J12" s="12" t="s">
        <v>4</v>
      </c>
      <c r="K12" s="13" t="s">
        <v>20</v>
      </c>
      <c r="L12" s="16"/>
    </row>
    <row r="13" spans="1:12" ht="51.75">
      <c r="A13" s="18"/>
      <c r="B13" s="27">
        <v>24</v>
      </c>
      <c r="C13" s="14" t="s">
        <v>21</v>
      </c>
      <c r="D13" s="20">
        <v>74.35</v>
      </c>
      <c r="E13" s="20">
        <v>17</v>
      </c>
      <c r="F13" s="21">
        <f t="shared" si="0"/>
        <v>91.35</v>
      </c>
      <c r="G13" s="22" t="s">
        <v>22</v>
      </c>
      <c r="H13" s="11">
        <v>2200</v>
      </c>
      <c r="I13" s="11">
        <f t="shared" si="1"/>
        <v>200970</v>
      </c>
      <c r="J13" s="12" t="s">
        <v>5</v>
      </c>
      <c r="K13" s="13" t="s">
        <v>20</v>
      </c>
      <c r="L13" s="16"/>
    </row>
    <row r="14" spans="1:12" ht="12.7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2"/>
      <c r="L14" s="16"/>
    </row>
    <row r="15" spans="1:12" ht="12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4"/>
      <c r="L15" s="29"/>
    </row>
    <row r="16" spans="1:12" ht="51.75">
      <c r="A16" s="26" t="s">
        <v>25</v>
      </c>
      <c r="B16" s="27">
        <v>2</v>
      </c>
      <c r="C16" s="14" t="s">
        <v>21</v>
      </c>
      <c r="D16" s="30">
        <v>75.21</v>
      </c>
      <c r="E16" s="30">
        <v>17.89</v>
      </c>
      <c r="F16" s="21">
        <f t="shared" si="0"/>
        <v>93.1</v>
      </c>
      <c r="G16" s="22" t="s">
        <v>26</v>
      </c>
      <c r="H16" s="11">
        <v>1800</v>
      </c>
      <c r="I16" s="31">
        <f>F16*H16</f>
        <v>167580</v>
      </c>
      <c r="J16" s="12" t="s">
        <v>7</v>
      </c>
      <c r="K16" s="24"/>
      <c r="L16" s="16"/>
    </row>
    <row r="17" spans="1:12" ht="51.75">
      <c r="A17" s="14"/>
      <c r="B17" s="27">
        <v>3</v>
      </c>
      <c r="C17" s="14" t="s">
        <v>18</v>
      </c>
      <c r="D17" s="32">
        <v>114.88</v>
      </c>
      <c r="E17" s="32">
        <v>27.32</v>
      </c>
      <c r="F17" s="21">
        <f t="shared" si="0"/>
        <v>142.2</v>
      </c>
      <c r="G17" s="22" t="s">
        <v>27</v>
      </c>
      <c r="H17" s="11">
        <v>2200</v>
      </c>
      <c r="I17" s="31">
        <f>F17*H17</f>
        <v>312840</v>
      </c>
      <c r="J17" s="12" t="s">
        <v>7</v>
      </c>
      <c r="K17" s="13" t="s">
        <v>20</v>
      </c>
      <c r="L17" s="16"/>
    </row>
    <row r="18" spans="1:12" ht="51.75">
      <c r="A18" s="5" t="s">
        <v>17</v>
      </c>
      <c r="B18" s="17">
        <v>4</v>
      </c>
      <c r="C18" s="7" t="s">
        <v>21</v>
      </c>
      <c r="D18" s="33">
        <v>75.66</v>
      </c>
      <c r="E18" s="33">
        <v>18</v>
      </c>
      <c r="F18" s="9">
        <f t="shared" si="0"/>
        <v>93.66</v>
      </c>
      <c r="G18" s="10" t="s">
        <v>28</v>
      </c>
      <c r="H18" s="11">
        <v>1600</v>
      </c>
      <c r="I18" s="31">
        <f>F18*H18</f>
        <v>149856</v>
      </c>
      <c r="J18" s="12" t="s">
        <v>5</v>
      </c>
      <c r="K18" s="13" t="s">
        <v>20</v>
      </c>
      <c r="L18" s="16"/>
    </row>
    <row r="19" spans="1:12" ht="53.25">
      <c r="A19" s="7"/>
      <c r="B19" s="17">
        <v>6</v>
      </c>
      <c r="C19" s="7" t="s">
        <v>21</v>
      </c>
      <c r="D19" s="33">
        <v>75.48</v>
      </c>
      <c r="E19" s="33">
        <v>17.95</v>
      </c>
      <c r="F19" s="9">
        <f t="shared" si="0"/>
        <v>93.43</v>
      </c>
      <c r="G19" s="10" t="s">
        <v>28</v>
      </c>
      <c r="H19" s="11">
        <v>1800</v>
      </c>
      <c r="I19" s="31">
        <f aca="true" t="shared" si="2" ref="I19:I28">F19*H19</f>
        <v>168174</v>
      </c>
      <c r="J19" s="12" t="s">
        <v>4</v>
      </c>
      <c r="K19" s="13" t="s">
        <v>20</v>
      </c>
      <c r="L19" s="4"/>
    </row>
    <row r="20" spans="1:12" ht="53.25">
      <c r="A20" s="7"/>
      <c r="B20" s="17">
        <v>7</v>
      </c>
      <c r="C20" s="7" t="s">
        <v>21</v>
      </c>
      <c r="D20" s="34">
        <v>74.17</v>
      </c>
      <c r="E20" s="34">
        <v>17.64</v>
      </c>
      <c r="F20" s="9">
        <f t="shared" si="0"/>
        <v>91.81</v>
      </c>
      <c r="G20" s="10" t="s">
        <v>28</v>
      </c>
      <c r="H20" s="11">
        <v>2000</v>
      </c>
      <c r="I20" s="31">
        <f t="shared" si="2"/>
        <v>183620</v>
      </c>
      <c r="J20" s="12" t="s">
        <v>4</v>
      </c>
      <c r="K20" s="13" t="s">
        <v>20</v>
      </c>
      <c r="L20" s="35"/>
    </row>
    <row r="21" spans="1:12" ht="51.75">
      <c r="A21" s="14"/>
      <c r="B21" s="27">
        <v>8</v>
      </c>
      <c r="C21" s="14" t="s">
        <v>21</v>
      </c>
      <c r="D21" s="32">
        <v>75.5</v>
      </c>
      <c r="E21" s="32">
        <v>17.96</v>
      </c>
      <c r="F21" s="21">
        <f t="shared" si="0"/>
        <v>93.46000000000001</v>
      </c>
      <c r="G21" s="22" t="s">
        <v>28</v>
      </c>
      <c r="H21" s="11">
        <v>2000</v>
      </c>
      <c r="I21" s="31">
        <f t="shared" si="2"/>
        <v>186920.00000000003</v>
      </c>
      <c r="J21" s="12" t="s">
        <v>7</v>
      </c>
      <c r="K21" s="27"/>
      <c r="L21" s="16"/>
    </row>
    <row r="22" spans="1:12" ht="51.75">
      <c r="A22" s="36" t="s">
        <v>23</v>
      </c>
      <c r="B22" s="27">
        <v>9</v>
      </c>
      <c r="C22" s="14" t="s">
        <v>21</v>
      </c>
      <c r="D22" s="32">
        <v>81.5</v>
      </c>
      <c r="E22" s="32">
        <v>19.38</v>
      </c>
      <c r="F22" s="21">
        <f t="shared" si="0"/>
        <v>100.88</v>
      </c>
      <c r="G22" s="22" t="s">
        <v>28</v>
      </c>
      <c r="H22" s="11">
        <v>1600</v>
      </c>
      <c r="I22" s="31">
        <f t="shared" si="2"/>
        <v>161408</v>
      </c>
      <c r="J22" s="12" t="s">
        <v>5</v>
      </c>
      <c r="K22" s="24"/>
      <c r="L22" s="16"/>
    </row>
    <row r="23" spans="1:12" ht="51.75">
      <c r="A23" s="7"/>
      <c r="B23" s="17">
        <v>11</v>
      </c>
      <c r="C23" s="7" t="s">
        <v>21</v>
      </c>
      <c r="D23" s="34">
        <v>75.48</v>
      </c>
      <c r="E23" s="34">
        <v>17.95</v>
      </c>
      <c r="F23" s="9">
        <f t="shared" si="0"/>
        <v>93.43</v>
      </c>
      <c r="G23" s="10" t="s">
        <v>28</v>
      </c>
      <c r="H23" s="11">
        <v>1800</v>
      </c>
      <c r="I23" s="31">
        <f t="shared" si="2"/>
        <v>168174</v>
      </c>
      <c r="J23" s="12" t="s">
        <v>4</v>
      </c>
      <c r="K23" s="17"/>
      <c r="L23" s="16"/>
    </row>
    <row r="24" spans="1:12" ht="51.75">
      <c r="A24" s="14"/>
      <c r="B24" s="27">
        <v>12</v>
      </c>
      <c r="C24" s="14" t="s">
        <v>21</v>
      </c>
      <c r="D24" s="30">
        <v>74.17</v>
      </c>
      <c r="E24" s="30">
        <v>17.64</v>
      </c>
      <c r="F24" s="21">
        <f t="shared" si="0"/>
        <v>91.81</v>
      </c>
      <c r="G24" s="22" t="s">
        <v>28</v>
      </c>
      <c r="H24" s="11">
        <v>2000</v>
      </c>
      <c r="I24" s="31">
        <f t="shared" si="2"/>
        <v>183620</v>
      </c>
      <c r="J24" s="37" t="s">
        <v>7</v>
      </c>
      <c r="K24" s="27"/>
      <c r="L24" s="16"/>
    </row>
    <row r="25" spans="1:12" ht="51.75">
      <c r="A25" s="7"/>
      <c r="B25" s="17">
        <v>13</v>
      </c>
      <c r="C25" s="7" t="s">
        <v>21</v>
      </c>
      <c r="D25" s="34">
        <v>75.5</v>
      </c>
      <c r="E25" s="34">
        <v>17.96</v>
      </c>
      <c r="F25" s="9">
        <f t="shared" si="0"/>
        <v>93.46000000000001</v>
      </c>
      <c r="G25" s="10" t="s">
        <v>28</v>
      </c>
      <c r="H25" s="11">
        <v>2000</v>
      </c>
      <c r="I25" s="31">
        <f t="shared" si="2"/>
        <v>186920.00000000003</v>
      </c>
      <c r="J25" s="37" t="s">
        <v>29</v>
      </c>
      <c r="K25" s="13" t="s">
        <v>20</v>
      </c>
      <c r="L25" s="16"/>
    </row>
    <row r="26" spans="1:12" ht="64.5">
      <c r="A26" s="5" t="s">
        <v>24</v>
      </c>
      <c r="B26" s="17">
        <v>14</v>
      </c>
      <c r="C26" s="7" t="s">
        <v>18</v>
      </c>
      <c r="D26" s="34">
        <v>105.22</v>
      </c>
      <c r="E26" s="34">
        <v>25.03</v>
      </c>
      <c r="F26" s="9">
        <f t="shared" si="0"/>
        <v>130.25</v>
      </c>
      <c r="G26" s="10" t="s">
        <v>30</v>
      </c>
      <c r="H26" s="11">
        <v>2000</v>
      </c>
      <c r="I26" s="31">
        <f t="shared" si="2"/>
        <v>260500</v>
      </c>
      <c r="J26" s="12" t="s">
        <v>4</v>
      </c>
      <c r="K26" s="13" t="s">
        <v>20</v>
      </c>
      <c r="L26" s="16"/>
    </row>
    <row r="27" spans="1:12" ht="51.75">
      <c r="A27" s="7"/>
      <c r="B27" s="17">
        <v>15</v>
      </c>
      <c r="C27" s="7" t="s">
        <v>21</v>
      </c>
      <c r="D27" s="34">
        <v>74.17</v>
      </c>
      <c r="E27" s="34">
        <v>17.64</v>
      </c>
      <c r="F27" s="9">
        <f t="shared" si="0"/>
        <v>91.81</v>
      </c>
      <c r="G27" s="10" t="s">
        <v>31</v>
      </c>
      <c r="H27" s="11">
        <v>2200</v>
      </c>
      <c r="I27" s="31">
        <f t="shared" si="2"/>
        <v>201982</v>
      </c>
      <c r="J27" s="12" t="s">
        <v>4</v>
      </c>
      <c r="K27" s="13" t="s">
        <v>20</v>
      </c>
      <c r="L27" s="16"/>
    </row>
    <row r="28" spans="1:12" ht="51.75">
      <c r="A28" s="14"/>
      <c r="B28" s="27">
        <v>16</v>
      </c>
      <c r="C28" s="14" t="s">
        <v>21</v>
      </c>
      <c r="D28" s="32">
        <v>75.5</v>
      </c>
      <c r="E28" s="32">
        <v>17.96</v>
      </c>
      <c r="F28" s="21">
        <f t="shared" si="0"/>
        <v>93.46000000000001</v>
      </c>
      <c r="G28" s="22" t="s">
        <v>31</v>
      </c>
      <c r="H28" s="11">
        <v>2200</v>
      </c>
      <c r="I28" s="31">
        <f t="shared" si="2"/>
        <v>205612.00000000003</v>
      </c>
      <c r="J28" s="12" t="s">
        <v>4</v>
      </c>
      <c r="K28" s="13" t="s">
        <v>20</v>
      </c>
      <c r="L28" s="16"/>
    </row>
    <row r="29" spans="1:12" ht="12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2"/>
      <c r="L29" s="16"/>
    </row>
    <row r="30" spans="1:12" ht="12.7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4"/>
      <c r="L30" s="16"/>
    </row>
    <row r="31" spans="1:12" ht="51.75">
      <c r="A31" s="5" t="s">
        <v>25</v>
      </c>
      <c r="B31" s="17">
        <v>1</v>
      </c>
      <c r="C31" s="7" t="s">
        <v>6</v>
      </c>
      <c r="D31" s="34">
        <v>42.15</v>
      </c>
      <c r="E31" s="34">
        <v>8.5</v>
      </c>
      <c r="F31" s="9">
        <v>50.65</v>
      </c>
      <c r="G31" s="10" t="s">
        <v>32</v>
      </c>
      <c r="H31" s="11">
        <v>1500</v>
      </c>
      <c r="I31" s="31">
        <f>F31*H31</f>
        <v>75975</v>
      </c>
      <c r="J31" s="12" t="s">
        <v>5</v>
      </c>
      <c r="K31" s="17"/>
      <c r="L31" s="16"/>
    </row>
    <row r="32" spans="1:12" ht="51.75">
      <c r="A32" s="7"/>
      <c r="B32" s="38">
        <v>2</v>
      </c>
      <c r="C32" s="39" t="s">
        <v>6</v>
      </c>
      <c r="D32" s="40">
        <v>41.75</v>
      </c>
      <c r="E32" s="40">
        <v>8.42</v>
      </c>
      <c r="F32" s="41">
        <v>50.17</v>
      </c>
      <c r="G32" s="42" t="s">
        <v>32</v>
      </c>
      <c r="H32" s="43">
        <v>1500</v>
      </c>
      <c r="I32" s="44">
        <f aca="true" t="shared" si="3" ref="I32:I50">F32*H32</f>
        <v>75255</v>
      </c>
      <c r="J32" s="45" t="s">
        <v>5</v>
      </c>
      <c r="K32" s="38" t="s">
        <v>33</v>
      </c>
      <c r="L32" s="16"/>
    </row>
    <row r="33" spans="1:12" ht="64.5">
      <c r="A33" s="46"/>
      <c r="B33" s="47">
        <v>3</v>
      </c>
      <c r="C33" s="46" t="s">
        <v>21</v>
      </c>
      <c r="D33" s="48">
        <v>65.37</v>
      </c>
      <c r="E33" s="48">
        <v>13.18</v>
      </c>
      <c r="F33" s="49">
        <f aca="true" t="shared" si="4" ref="F33:F38">D33+E33</f>
        <v>78.55000000000001</v>
      </c>
      <c r="G33" s="50" t="s">
        <v>34</v>
      </c>
      <c r="H33" s="51">
        <v>1500</v>
      </c>
      <c r="I33" s="52">
        <f t="shared" si="3"/>
        <v>117825.00000000001</v>
      </c>
      <c r="J33" s="53" t="s">
        <v>5</v>
      </c>
      <c r="K33" s="47" t="s">
        <v>33</v>
      </c>
      <c r="L33" s="16"/>
    </row>
    <row r="34" spans="1:12" ht="53.25">
      <c r="A34" s="14"/>
      <c r="B34" s="27">
        <v>4</v>
      </c>
      <c r="C34" s="14" t="s">
        <v>21</v>
      </c>
      <c r="D34" s="30">
        <v>63.8</v>
      </c>
      <c r="E34" s="30">
        <v>12.87</v>
      </c>
      <c r="F34" s="21">
        <f t="shared" si="4"/>
        <v>76.67</v>
      </c>
      <c r="G34" s="22" t="s">
        <v>28</v>
      </c>
      <c r="H34" s="11">
        <v>1700</v>
      </c>
      <c r="I34" s="31">
        <f t="shared" si="3"/>
        <v>130339</v>
      </c>
      <c r="J34" s="12" t="s">
        <v>5</v>
      </c>
      <c r="K34" s="27"/>
      <c r="L34" s="4"/>
    </row>
    <row r="35" spans="1:12" ht="52.5">
      <c r="A35" s="14"/>
      <c r="B35" s="47">
        <v>6</v>
      </c>
      <c r="C35" s="46" t="s">
        <v>21</v>
      </c>
      <c r="D35" s="55">
        <v>62.37</v>
      </c>
      <c r="E35" s="55">
        <v>12.58</v>
      </c>
      <c r="F35" s="49">
        <f t="shared" si="4"/>
        <v>74.95</v>
      </c>
      <c r="G35" s="50" t="s">
        <v>28</v>
      </c>
      <c r="H35" s="51">
        <v>1500</v>
      </c>
      <c r="I35" s="52">
        <f t="shared" si="3"/>
        <v>112425</v>
      </c>
      <c r="J35" s="53" t="s">
        <v>5</v>
      </c>
      <c r="K35" s="47" t="s">
        <v>35</v>
      </c>
      <c r="L35" s="56" t="s">
        <v>33</v>
      </c>
    </row>
    <row r="36" spans="1:12" ht="51.75">
      <c r="A36" s="7"/>
      <c r="B36" s="17">
        <v>9</v>
      </c>
      <c r="C36" s="7" t="s">
        <v>21</v>
      </c>
      <c r="D36" s="34">
        <v>72.64</v>
      </c>
      <c r="E36" s="34">
        <v>14.65</v>
      </c>
      <c r="F36" s="9">
        <f t="shared" si="4"/>
        <v>87.29</v>
      </c>
      <c r="G36" s="10" t="s">
        <v>28</v>
      </c>
      <c r="H36" s="11">
        <v>1500</v>
      </c>
      <c r="I36" s="31">
        <f t="shared" si="3"/>
        <v>130935.00000000001</v>
      </c>
      <c r="J36" s="37" t="s">
        <v>5</v>
      </c>
      <c r="K36" s="13" t="s">
        <v>20</v>
      </c>
      <c r="L36" s="16"/>
    </row>
    <row r="37" spans="1:12" ht="75">
      <c r="A37" s="5" t="s">
        <v>17</v>
      </c>
      <c r="B37" s="57">
        <v>15</v>
      </c>
      <c r="C37" s="58" t="s">
        <v>21</v>
      </c>
      <c r="D37" s="59">
        <v>62.37</v>
      </c>
      <c r="E37" s="59">
        <v>12.58</v>
      </c>
      <c r="F37" s="60">
        <f t="shared" si="4"/>
        <v>74.95</v>
      </c>
      <c r="G37" s="61" t="s">
        <v>31</v>
      </c>
      <c r="H37" s="62">
        <v>1500</v>
      </c>
      <c r="I37" s="63">
        <f t="shared" si="3"/>
        <v>112425</v>
      </c>
      <c r="J37" s="62" t="s">
        <v>5</v>
      </c>
      <c r="K37" s="57" t="s">
        <v>33</v>
      </c>
      <c r="L37" s="16"/>
    </row>
    <row r="38" spans="1:12" ht="51.75">
      <c r="A38" s="14"/>
      <c r="B38" s="17">
        <v>18</v>
      </c>
      <c r="C38" s="7" t="s">
        <v>21</v>
      </c>
      <c r="D38" s="34">
        <v>62.72</v>
      </c>
      <c r="E38" s="34">
        <v>12.65</v>
      </c>
      <c r="F38" s="64">
        <f t="shared" si="4"/>
        <v>75.37</v>
      </c>
      <c r="G38" s="10" t="s">
        <v>28</v>
      </c>
      <c r="H38" s="31">
        <v>1800</v>
      </c>
      <c r="I38" s="31">
        <f t="shared" si="3"/>
        <v>135666</v>
      </c>
      <c r="J38" s="12" t="s">
        <v>4</v>
      </c>
      <c r="K38" s="17"/>
      <c r="L38" s="16"/>
    </row>
    <row r="39" spans="1:12" ht="51.75">
      <c r="A39" s="131"/>
      <c r="B39" s="137">
        <v>19</v>
      </c>
      <c r="C39" s="131" t="s">
        <v>21</v>
      </c>
      <c r="D39" s="139">
        <v>69.73</v>
      </c>
      <c r="E39" s="139">
        <v>14.06</v>
      </c>
      <c r="F39" s="140">
        <v>83.79</v>
      </c>
      <c r="G39" s="134" t="s">
        <v>28</v>
      </c>
      <c r="H39" s="141">
        <v>1500</v>
      </c>
      <c r="I39" s="141">
        <f t="shared" si="3"/>
        <v>125685.00000000001</v>
      </c>
      <c r="J39" s="136" t="s">
        <v>5</v>
      </c>
      <c r="K39" s="144" t="s">
        <v>20</v>
      </c>
      <c r="L39" s="143"/>
    </row>
    <row r="40" spans="1:12" ht="51.75">
      <c r="A40" s="5" t="s">
        <v>23</v>
      </c>
      <c r="B40" s="17">
        <v>20</v>
      </c>
      <c r="C40" s="7" t="s">
        <v>6</v>
      </c>
      <c r="D40" s="34">
        <v>42.15</v>
      </c>
      <c r="E40" s="34">
        <v>8.5</v>
      </c>
      <c r="F40" s="64">
        <v>50.65</v>
      </c>
      <c r="G40" s="10" t="s">
        <v>36</v>
      </c>
      <c r="H40" s="31">
        <v>1500</v>
      </c>
      <c r="I40" s="31">
        <f t="shared" si="3"/>
        <v>75975</v>
      </c>
      <c r="J40" s="12" t="s">
        <v>5</v>
      </c>
      <c r="K40" s="17" t="s">
        <v>35</v>
      </c>
      <c r="L40" s="16"/>
    </row>
    <row r="41" spans="1:12" ht="51.75">
      <c r="A41" s="131"/>
      <c r="B41" s="137">
        <v>21</v>
      </c>
      <c r="C41" s="131" t="s">
        <v>6</v>
      </c>
      <c r="D41" s="139">
        <v>42.01</v>
      </c>
      <c r="E41" s="139">
        <v>8.47</v>
      </c>
      <c r="F41" s="140">
        <v>50.48</v>
      </c>
      <c r="G41" s="134" t="s">
        <v>36</v>
      </c>
      <c r="H41" s="141">
        <v>1500</v>
      </c>
      <c r="I41" s="141">
        <f t="shared" si="3"/>
        <v>75720</v>
      </c>
      <c r="J41" s="142" t="s">
        <v>5</v>
      </c>
      <c r="K41" s="137"/>
      <c r="L41" s="143"/>
    </row>
    <row r="42" spans="1:12" ht="64.5">
      <c r="A42" s="7"/>
      <c r="B42" s="17">
        <v>22</v>
      </c>
      <c r="C42" s="7" t="s">
        <v>21</v>
      </c>
      <c r="D42" s="34">
        <v>66.96</v>
      </c>
      <c r="E42" s="34">
        <v>13.5</v>
      </c>
      <c r="F42" s="64">
        <v>80.46</v>
      </c>
      <c r="G42" s="10" t="s">
        <v>37</v>
      </c>
      <c r="H42" s="31">
        <v>1600</v>
      </c>
      <c r="I42" s="31">
        <f t="shared" si="3"/>
        <v>128735.99999999999</v>
      </c>
      <c r="J42" s="12" t="s">
        <v>4</v>
      </c>
      <c r="K42" s="17"/>
      <c r="L42" s="16"/>
    </row>
    <row r="43" spans="1:12" ht="64.5">
      <c r="A43" s="7"/>
      <c r="B43" s="17">
        <v>26</v>
      </c>
      <c r="C43" s="14" t="s">
        <v>18</v>
      </c>
      <c r="D43" s="34">
        <v>101.37</v>
      </c>
      <c r="E43" s="34">
        <v>20.44</v>
      </c>
      <c r="F43" s="64">
        <v>121.81</v>
      </c>
      <c r="G43" s="10" t="s">
        <v>38</v>
      </c>
      <c r="H43" s="31">
        <v>1800</v>
      </c>
      <c r="I43" s="31">
        <f t="shared" si="3"/>
        <v>219258</v>
      </c>
      <c r="J43" s="12" t="s">
        <v>4</v>
      </c>
      <c r="K43" s="17" t="s">
        <v>35</v>
      </c>
      <c r="L43" s="65"/>
    </row>
    <row r="44" spans="1:12" ht="51.75">
      <c r="A44" s="7"/>
      <c r="B44" s="17">
        <v>29</v>
      </c>
      <c r="C44" s="7" t="s">
        <v>21</v>
      </c>
      <c r="D44" s="34">
        <v>69.73</v>
      </c>
      <c r="E44" s="34">
        <v>14.06</v>
      </c>
      <c r="F44" s="64">
        <v>83.79</v>
      </c>
      <c r="G44" s="10" t="s">
        <v>28</v>
      </c>
      <c r="H44" s="31">
        <v>1500</v>
      </c>
      <c r="I44" s="31">
        <f t="shared" si="3"/>
        <v>125685.00000000001</v>
      </c>
      <c r="J44" s="12" t="s">
        <v>5</v>
      </c>
      <c r="K44" s="17"/>
      <c r="L44" s="65"/>
    </row>
    <row r="45" spans="1:12" ht="51.75">
      <c r="A45" s="5" t="s">
        <v>24</v>
      </c>
      <c r="B45" s="17">
        <v>30</v>
      </c>
      <c r="C45" s="7" t="s">
        <v>6</v>
      </c>
      <c r="D45" s="34">
        <v>42.15</v>
      </c>
      <c r="E45" s="34">
        <v>8.5</v>
      </c>
      <c r="F45" s="64">
        <v>50.65</v>
      </c>
      <c r="G45" s="10" t="s">
        <v>36</v>
      </c>
      <c r="H45" s="31">
        <v>1500</v>
      </c>
      <c r="I45" s="31">
        <f t="shared" si="3"/>
        <v>75975</v>
      </c>
      <c r="J45" s="37" t="s">
        <v>5</v>
      </c>
      <c r="K45" s="17" t="s">
        <v>35</v>
      </c>
      <c r="L45" s="65"/>
    </row>
    <row r="46" spans="1:12" ht="51.75">
      <c r="A46" s="7"/>
      <c r="B46" s="17">
        <v>31</v>
      </c>
      <c r="C46" s="7" t="s">
        <v>6</v>
      </c>
      <c r="D46" s="34">
        <v>42.21</v>
      </c>
      <c r="E46" s="34">
        <v>8.51</v>
      </c>
      <c r="F46" s="64">
        <v>50.72</v>
      </c>
      <c r="G46" s="10" t="s">
        <v>36</v>
      </c>
      <c r="H46" s="31">
        <v>1500</v>
      </c>
      <c r="I46" s="31">
        <f t="shared" si="3"/>
        <v>76080</v>
      </c>
      <c r="J46" s="12" t="s">
        <v>5</v>
      </c>
      <c r="K46" s="17"/>
      <c r="L46" s="65"/>
    </row>
    <row r="47" spans="1:12" ht="51.75">
      <c r="A47" s="7"/>
      <c r="B47" s="17">
        <v>32</v>
      </c>
      <c r="C47" s="7" t="s">
        <v>6</v>
      </c>
      <c r="D47" s="34">
        <v>48.03</v>
      </c>
      <c r="E47" s="34">
        <v>9.69</v>
      </c>
      <c r="F47" s="64">
        <f>SUM(D47:E47)</f>
        <v>57.72</v>
      </c>
      <c r="G47" s="10" t="s">
        <v>36</v>
      </c>
      <c r="H47" s="31">
        <v>1600</v>
      </c>
      <c r="I47" s="31">
        <f t="shared" si="3"/>
        <v>92352</v>
      </c>
      <c r="J47" s="12" t="s">
        <v>4</v>
      </c>
      <c r="K47" s="17"/>
      <c r="L47" s="65"/>
    </row>
    <row r="48" spans="1:12" ht="64.5">
      <c r="A48" s="7"/>
      <c r="B48" s="17">
        <v>36</v>
      </c>
      <c r="C48" s="14" t="s">
        <v>18</v>
      </c>
      <c r="D48" s="34">
        <v>101.37</v>
      </c>
      <c r="E48" s="34">
        <v>20.44</v>
      </c>
      <c r="F48" s="64">
        <v>121.81</v>
      </c>
      <c r="G48" s="10" t="s">
        <v>38</v>
      </c>
      <c r="H48" s="31">
        <v>2000</v>
      </c>
      <c r="I48" s="31">
        <f t="shared" si="3"/>
        <v>243620</v>
      </c>
      <c r="J48" s="12" t="s">
        <v>4</v>
      </c>
      <c r="K48" s="13"/>
      <c r="L48" s="65"/>
    </row>
    <row r="49" spans="1:12" ht="51.75">
      <c r="A49" s="7"/>
      <c r="B49" s="17">
        <v>39</v>
      </c>
      <c r="C49" s="7" t="s">
        <v>21</v>
      </c>
      <c r="D49" s="34">
        <v>69.73</v>
      </c>
      <c r="E49" s="34">
        <v>14.06</v>
      </c>
      <c r="F49" s="64">
        <f>SUM(D49:E49)</f>
        <v>83.79</v>
      </c>
      <c r="G49" s="10" t="s">
        <v>28</v>
      </c>
      <c r="H49" s="31">
        <v>1500</v>
      </c>
      <c r="I49" s="31">
        <f t="shared" si="3"/>
        <v>125685.00000000001</v>
      </c>
      <c r="J49" s="66" t="s">
        <v>5</v>
      </c>
      <c r="K49" s="13"/>
      <c r="L49" s="65"/>
    </row>
    <row r="50" spans="1:12" ht="51.75">
      <c r="A50" s="7"/>
      <c r="B50" s="17">
        <v>42</v>
      </c>
      <c r="C50" s="7" t="s">
        <v>21</v>
      </c>
      <c r="D50" s="34">
        <v>69.12</v>
      </c>
      <c r="E50" s="34">
        <v>13.94</v>
      </c>
      <c r="F50" s="64">
        <v>83.06</v>
      </c>
      <c r="G50" s="10" t="s">
        <v>28</v>
      </c>
      <c r="H50" s="31">
        <v>2200</v>
      </c>
      <c r="I50" s="31">
        <f t="shared" si="3"/>
        <v>182732</v>
      </c>
      <c r="J50" s="66" t="s">
        <v>4</v>
      </c>
      <c r="K50" s="17"/>
      <c r="L50" s="65"/>
    </row>
    <row r="51" spans="1:12" ht="12.7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8"/>
      <c r="L51" s="65"/>
    </row>
    <row r="52" spans="1:12" ht="12.75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50"/>
      <c r="L52" s="65"/>
    </row>
    <row r="53" spans="1:12" ht="64.5">
      <c r="A53" s="36" t="s">
        <v>25</v>
      </c>
      <c r="B53" s="67">
        <v>2</v>
      </c>
      <c r="C53" s="54" t="s">
        <v>21</v>
      </c>
      <c r="D53" s="68">
        <v>92</v>
      </c>
      <c r="E53" s="68">
        <v>12.45</v>
      </c>
      <c r="F53" s="69">
        <f aca="true" t="shared" si="5" ref="F53:F58">D53+E53</f>
        <v>104.45</v>
      </c>
      <c r="G53" s="70" t="s">
        <v>39</v>
      </c>
      <c r="H53" s="71">
        <v>1500</v>
      </c>
      <c r="I53" s="71">
        <f aca="true" t="shared" si="6" ref="I53:I58">F53*H53</f>
        <v>156675</v>
      </c>
      <c r="J53" s="72" t="s">
        <v>4</v>
      </c>
      <c r="K53" s="73" t="s">
        <v>33</v>
      </c>
      <c r="L53" s="65"/>
    </row>
    <row r="54" spans="1:12" ht="64.5">
      <c r="A54" s="74" t="s">
        <v>23</v>
      </c>
      <c r="B54" s="75">
        <v>6</v>
      </c>
      <c r="C54" s="46" t="s">
        <v>18</v>
      </c>
      <c r="D54" s="76">
        <v>120</v>
      </c>
      <c r="E54" s="76">
        <v>21.97</v>
      </c>
      <c r="F54" s="49">
        <f t="shared" si="5"/>
        <v>141.97</v>
      </c>
      <c r="G54" s="50" t="s">
        <v>19</v>
      </c>
      <c r="H54" s="51">
        <v>1600</v>
      </c>
      <c r="I54" s="51">
        <f t="shared" si="6"/>
        <v>227152</v>
      </c>
      <c r="J54" s="53" t="s">
        <v>4</v>
      </c>
      <c r="K54" s="77" t="s">
        <v>33</v>
      </c>
      <c r="L54" s="65"/>
    </row>
    <row r="55" spans="1:12" ht="64.5">
      <c r="A55" s="74" t="s">
        <v>24</v>
      </c>
      <c r="B55" s="78">
        <v>7</v>
      </c>
      <c r="C55" s="14" t="s">
        <v>21</v>
      </c>
      <c r="D55" s="79">
        <v>81.7</v>
      </c>
      <c r="E55" s="79">
        <v>14.96</v>
      </c>
      <c r="F55" s="21">
        <f t="shared" si="5"/>
        <v>96.66</v>
      </c>
      <c r="G55" s="22" t="s">
        <v>39</v>
      </c>
      <c r="H55" s="11">
        <v>1680</v>
      </c>
      <c r="I55" s="11">
        <f t="shared" si="6"/>
        <v>162388.8</v>
      </c>
      <c r="J55" s="12" t="s">
        <v>4</v>
      </c>
      <c r="K55" s="24"/>
      <c r="L55" s="80"/>
    </row>
    <row r="56" spans="1:12" ht="66">
      <c r="A56" s="81"/>
      <c r="B56" s="78">
        <v>8</v>
      </c>
      <c r="C56" s="14" t="s">
        <v>21</v>
      </c>
      <c r="D56" s="79">
        <v>91.8</v>
      </c>
      <c r="E56" s="79">
        <v>16.81</v>
      </c>
      <c r="F56" s="21">
        <f t="shared" si="5"/>
        <v>108.61</v>
      </c>
      <c r="G56" s="22" t="s">
        <v>39</v>
      </c>
      <c r="H56" s="11">
        <v>1680</v>
      </c>
      <c r="I56" s="11">
        <f t="shared" si="6"/>
        <v>182464.8</v>
      </c>
      <c r="J56" s="12" t="s">
        <v>4</v>
      </c>
      <c r="K56" s="24"/>
      <c r="L56" s="25"/>
    </row>
    <row r="57" spans="1:12" ht="64.5">
      <c r="A57" s="81"/>
      <c r="B57" s="78">
        <v>8</v>
      </c>
      <c r="C57" s="14" t="s">
        <v>21</v>
      </c>
      <c r="D57" s="79">
        <v>91.8</v>
      </c>
      <c r="E57" s="79">
        <v>16.81</v>
      </c>
      <c r="F57" s="21">
        <f>D57+E57</f>
        <v>108.61</v>
      </c>
      <c r="G57" s="22" t="s">
        <v>39</v>
      </c>
      <c r="H57" s="11">
        <v>1680</v>
      </c>
      <c r="I57" s="11">
        <f>F57*H57</f>
        <v>182464.8</v>
      </c>
      <c r="J57" s="12" t="s">
        <v>4</v>
      </c>
      <c r="K57" s="24"/>
      <c r="L57" s="82"/>
    </row>
    <row r="58" spans="1:12" ht="64.5">
      <c r="A58" s="74" t="s">
        <v>40</v>
      </c>
      <c r="B58" s="83">
        <v>9</v>
      </c>
      <c r="C58" s="46" t="s">
        <v>41</v>
      </c>
      <c r="D58" s="76">
        <v>138.05</v>
      </c>
      <c r="E58" s="76">
        <v>24.12</v>
      </c>
      <c r="F58" s="49">
        <f t="shared" si="5"/>
        <v>162.17000000000002</v>
      </c>
      <c r="G58" s="50" t="s">
        <v>42</v>
      </c>
      <c r="H58" s="51">
        <v>2140</v>
      </c>
      <c r="I58" s="51">
        <f t="shared" si="6"/>
        <v>347043.80000000005</v>
      </c>
      <c r="J58" s="53" t="s">
        <v>4</v>
      </c>
      <c r="K58" s="77" t="s">
        <v>33</v>
      </c>
      <c r="L58" s="3"/>
    </row>
    <row r="59" spans="1:12" ht="27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6"/>
      <c r="L59" s="3"/>
    </row>
    <row r="60" spans="1:12" ht="51.75">
      <c r="A60" s="74" t="s">
        <v>25</v>
      </c>
      <c r="B60" s="75">
        <v>10</v>
      </c>
      <c r="C60" s="46" t="s">
        <v>21</v>
      </c>
      <c r="D60" s="76">
        <v>82</v>
      </c>
      <c r="E60" s="76">
        <v>9.95</v>
      </c>
      <c r="F60" s="49">
        <f>D60+E60</f>
        <v>91.95</v>
      </c>
      <c r="G60" s="50" t="s">
        <v>22</v>
      </c>
      <c r="H60" s="51">
        <v>1570</v>
      </c>
      <c r="I60" s="51">
        <f>F60*H60</f>
        <v>144361.5</v>
      </c>
      <c r="J60" s="53" t="s">
        <v>4</v>
      </c>
      <c r="K60" s="77" t="s">
        <v>33</v>
      </c>
      <c r="L60" s="82"/>
    </row>
    <row r="61" spans="1:12" ht="75">
      <c r="A61" s="74" t="s">
        <v>17</v>
      </c>
      <c r="B61" s="57">
        <v>12</v>
      </c>
      <c r="C61" s="57" t="s">
        <v>18</v>
      </c>
      <c r="D61" s="57">
        <v>112.6</v>
      </c>
      <c r="E61" s="57">
        <v>17.44</v>
      </c>
      <c r="F61" s="57">
        <f>D61+E61</f>
        <v>130.04</v>
      </c>
      <c r="G61" s="61" t="s">
        <v>19</v>
      </c>
      <c r="H61" s="57">
        <v>1600</v>
      </c>
      <c r="I61" s="57">
        <f>F61*H61</f>
        <v>208064</v>
      </c>
      <c r="J61" s="57" t="s">
        <v>4</v>
      </c>
      <c r="K61" s="57"/>
      <c r="L61" s="82"/>
    </row>
    <row r="62" spans="1:12" ht="64.5">
      <c r="A62" s="74" t="s">
        <v>23</v>
      </c>
      <c r="B62" s="19">
        <v>14</v>
      </c>
      <c r="C62" s="14" t="s">
        <v>18</v>
      </c>
      <c r="D62" s="79">
        <v>112.6</v>
      </c>
      <c r="E62" s="79">
        <v>17.44</v>
      </c>
      <c r="F62" s="21">
        <f>D62+E62</f>
        <v>130.04</v>
      </c>
      <c r="G62" s="22" t="s">
        <v>19</v>
      </c>
      <c r="H62" s="11">
        <v>1700</v>
      </c>
      <c r="I62" s="11">
        <f>F62*H62</f>
        <v>221068</v>
      </c>
      <c r="J62" s="12" t="s">
        <v>4</v>
      </c>
      <c r="K62" s="27"/>
      <c r="L62" s="82"/>
    </row>
    <row r="63" spans="1:12" ht="27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6"/>
      <c r="L63" s="84"/>
    </row>
    <row r="64" spans="1:12" ht="51.75">
      <c r="A64" s="74" t="s">
        <v>17</v>
      </c>
      <c r="B64" s="75">
        <v>21</v>
      </c>
      <c r="C64" s="46" t="s">
        <v>6</v>
      </c>
      <c r="D64" s="85">
        <v>48.7</v>
      </c>
      <c r="E64" s="85">
        <v>5.58</v>
      </c>
      <c r="F64" s="49">
        <f aca="true" t="shared" si="7" ref="F64:F71">D64+E64</f>
        <v>54.28</v>
      </c>
      <c r="G64" s="50" t="s">
        <v>32</v>
      </c>
      <c r="H64" s="51">
        <v>1420</v>
      </c>
      <c r="I64" s="51">
        <f aca="true" t="shared" si="8" ref="I64:I71">F64*H64</f>
        <v>77077.6</v>
      </c>
      <c r="J64" s="53" t="s">
        <v>5</v>
      </c>
      <c r="K64" s="47" t="s">
        <v>33</v>
      </c>
      <c r="L64" s="3"/>
    </row>
    <row r="65" spans="1:12" ht="51.75">
      <c r="A65" s="86"/>
      <c r="B65" s="19">
        <v>22</v>
      </c>
      <c r="C65" s="14" t="s">
        <v>21</v>
      </c>
      <c r="D65" s="20">
        <v>97.5</v>
      </c>
      <c r="E65" s="20">
        <v>11.96</v>
      </c>
      <c r="F65" s="21">
        <f t="shared" si="7"/>
        <v>109.46000000000001</v>
      </c>
      <c r="G65" s="22" t="s">
        <v>43</v>
      </c>
      <c r="H65" s="11">
        <v>1450</v>
      </c>
      <c r="I65" s="11">
        <f t="shared" si="8"/>
        <v>158717</v>
      </c>
      <c r="J65" s="12" t="s">
        <v>4</v>
      </c>
      <c r="K65" s="27"/>
      <c r="L65" s="3"/>
    </row>
    <row r="66" spans="1:12" ht="51.75">
      <c r="A66" s="87"/>
      <c r="B66" s="19">
        <v>26</v>
      </c>
      <c r="C66" s="14" t="s">
        <v>21</v>
      </c>
      <c r="D66" s="20">
        <v>97.5</v>
      </c>
      <c r="E66" s="20">
        <v>10.96</v>
      </c>
      <c r="F66" s="21">
        <f t="shared" si="7"/>
        <v>108.46000000000001</v>
      </c>
      <c r="G66" s="22" t="s">
        <v>43</v>
      </c>
      <c r="H66" s="11">
        <v>1520</v>
      </c>
      <c r="I66" s="11">
        <f t="shared" si="8"/>
        <v>164859.2</v>
      </c>
      <c r="J66" s="12" t="s">
        <v>4</v>
      </c>
      <c r="K66" s="27"/>
      <c r="L66" s="3"/>
    </row>
    <row r="67" spans="1:12" ht="54">
      <c r="A67" s="74" t="s">
        <v>24</v>
      </c>
      <c r="B67" s="27">
        <v>29</v>
      </c>
      <c r="C67" s="14" t="s">
        <v>6</v>
      </c>
      <c r="D67" s="28">
        <v>52.05</v>
      </c>
      <c r="E67" s="28">
        <v>6.09</v>
      </c>
      <c r="F67" s="21">
        <f t="shared" si="7"/>
        <v>58.14</v>
      </c>
      <c r="G67" s="10" t="s">
        <v>32</v>
      </c>
      <c r="H67" s="11">
        <v>1420</v>
      </c>
      <c r="I67" s="11">
        <f t="shared" si="8"/>
        <v>82558.8</v>
      </c>
      <c r="J67" s="12" t="s">
        <v>5</v>
      </c>
      <c r="K67" s="24"/>
      <c r="L67" s="84"/>
    </row>
    <row r="68" spans="1:12" ht="64.5">
      <c r="A68" s="88"/>
      <c r="B68" s="27">
        <v>30</v>
      </c>
      <c r="C68" s="14" t="s">
        <v>18</v>
      </c>
      <c r="D68" s="20">
        <v>133.43</v>
      </c>
      <c r="E68" s="20">
        <v>16.91</v>
      </c>
      <c r="F68" s="21">
        <f t="shared" si="7"/>
        <v>150.34</v>
      </c>
      <c r="G68" s="22" t="s">
        <v>19</v>
      </c>
      <c r="H68" s="11">
        <v>1680</v>
      </c>
      <c r="I68" s="11">
        <f t="shared" si="8"/>
        <v>252571.2</v>
      </c>
      <c r="J68" s="12" t="s">
        <v>4</v>
      </c>
      <c r="K68" s="24"/>
      <c r="L68" s="16"/>
    </row>
    <row r="69" spans="1:12" ht="64.5">
      <c r="A69" s="88"/>
      <c r="B69" s="89">
        <v>31</v>
      </c>
      <c r="C69" s="90" t="s">
        <v>21</v>
      </c>
      <c r="D69" s="91">
        <v>74.1</v>
      </c>
      <c r="E69" s="91">
        <v>9.03</v>
      </c>
      <c r="F69" s="92">
        <f t="shared" si="7"/>
        <v>83.13</v>
      </c>
      <c r="G69" s="93" t="s">
        <v>39</v>
      </c>
      <c r="H69" s="11">
        <v>1680</v>
      </c>
      <c r="I69" s="11">
        <f t="shared" si="8"/>
        <v>139658.4</v>
      </c>
      <c r="J69" s="94" t="s">
        <v>4</v>
      </c>
      <c r="K69" s="95"/>
      <c r="L69" s="16"/>
    </row>
    <row r="70" spans="1:12" ht="64.5">
      <c r="A70" s="74" t="s">
        <v>40</v>
      </c>
      <c r="B70" s="47">
        <v>32</v>
      </c>
      <c r="C70" s="46" t="s">
        <v>18</v>
      </c>
      <c r="D70" s="96">
        <v>123.33</v>
      </c>
      <c r="E70" s="96">
        <v>14.34</v>
      </c>
      <c r="F70" s="49">
        <f t="shared" si="7"/>
        <v>137.67</v>
      </c>
      <c r="G70" s="50" t="s">
        <v>19</v>
      </c>
      <c r="H70" s="51">
        <v>2000</v>
      </c>
      <c r="I70" s="51">
        <f t="shared" si="8"/>
        <v>275340</v>
      </c>
      <c r="J70" s="53" t="s">
        <v>4</v>
      </c>
      <c r="K70" s="77" t="s">
        <v>33</v>
      </c>
      <c r="L70" s="16"/>
    </row>
    <row r="71" spans="1:12" ht="51.75">
      <c r="A71" s="74"/>
      <c r="B71" s="47">
        <v>33</v>
      </c>
      <c r="C71" s="46" t="s">
        <v>21</v>
      </c>
      <c r="D71" s="85">
        <v>100.88</v>
      </c>
      <c r="E71" s="85">
        <v>12.04</v>
      </c>
      <c r="F71" s="49">
        <f t="shared" si="7"/>
        <v>112.91999999999999</v>
      </c>
      <c r="G71" s="97" t="s">
        <v>43</v>
      </c>
      <c r="H71" s="51">
        <v>2000</v>
      </c>
      <c r="I71" s="51">
        <f t="shared" si="8"/>
        <v>225839.99999999997</v>
      </c>
      <c r="J71" s="53" t="s">
        <v>4</v>
      </c>
      <c r="K71" s="77" t="s">
        <v>33</v>
      </c>
      <c r="L71" s="16"/>
    </row>
    <row r="72" spans="1:12" ht="12.7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8"/>
      <c r="L72" s="16"/>
    </row>
    <row r="73" spans="1:12" ht="12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60"/>
      <c r="L73" s="16"/>
    </row>
    <row r="74" spans="1:12" ht="64.5">
      <c r="A74" s="74" t="s">
        <v>25</v>
      </c>
      <c r="B74" s="75">
        <v>1</v>
      </c>
      <c r="C74" s="46" t="s">
        <v>21</v>
      </c>
      <c r="D74" s="55">
        <v>103.52</v>
      </c>
      <c r="E74" s="55">
        <v>17.74</v>
      </c>
      <c r="F74" s="49">
        <f aca="true" t="shared" si="9" ref="F74:F80">D74+E74</f>
        <v>121.25999999999999</v>
      </c>
      <c r="G74" s="50" t="s">
        <v>44</v>
      </c>
      <c r="H74" s="51">
        <v>1490</v>
      </c>
      <c r="I74" s="52">
        <f aca="true" t="shared" si="10" ref="I74:I80">F74*H74</f>
        <v>180677.4</v>
      </c>
      <c r="J74" s="53" t="s">
        <v>4</v>
      </c>
      <c r="K74" s="47" t="s">
        <v>33</v>
      </c>
      <c r="L74" s="16"/>
    </row>
    <row r="75" spans="1:12" ht="51.75">
      <c r="A75" s="98"/>
      <c r="B75" s="75" t="s">
        <v>45</v>
      </c>
      <c r="C75" s="46" t="s">
        <v>6</v>
      </c>
      <c r="D75" s="55">
        <v>68.98</v>
      </c>
      <c r="E75" s="55">
        <v>11.12</v>
      </c>
      <c r="F75" s="49">
        <v>80.1</v>
      </c>
      <c r="G75" s="50" t="s">
        <v>32</v>
      </c>
      <c r="H75" s="51">
        <v>1490</v>
      </c>
      <c r="I75" s="52">
        <v>112140</v>
      </c>
      <c r="J75" s="53" t="s">
        <v>5</v>
      </c>
      <c r="K75" s="47" t="s">
        <v>33</v>
      </c>
      <c r="L75" s="16"/>
    </row>
    <row r="76" spans="1:12" ht="64.5">
      <c r="A76" s="87"/>
      <c r="B76" s="19">
        <v>2</v>
      </c>
      <c r="C76" s="7" t="s">
        <v>21</v>
      </c>
      <c r="D76" s="33">
        <v>91.26</v>
      </c>
      <c r="E76" s="33">
        <v>17.43</v>
      </c>
      <c r="F76" s="9">
        <f t="shared" si="9"/>
        <v>108.69</v>
      </c>
      <c r="G76" s="22" t="s">
        <v>46</v>
      </c>
      <c r="H76" s="11">
        <v>1490</v>
      </c>
      <c r="I76" s="31">
        <f t="shared" si="10"/>
        <v>161948.1</v>
      </c>
      <c r="J76" s="12" t="s">
        <v>4</v>
      </c>
      <c r="K76" s="17"/>
      <c r="L76" s="16"/>
    </row>
    <row r="77" spans="1:12" ht="66">
      <c r="A77" s="99" t="s">
        <v>17</v>
      </c>
      <c r="B77" s="19">
        <v>3</v>
      </c>
      <c r="C77" s="14" t="s">
        <v>18</v>
      </c>
      <c r="D77" s="32">
        <v>132.09</v>
      </c>
      <c r="E77" s="32">
        <v>25.76</v>
      </c>
      <c r="F77" s="21">
        <f t="shared" si="9"/>
        <v>157.85</v>
      </c>
      <c r="G77" s="22" t="s">
        <v>19</v>
      </c>
      <c r="H77" s="11">
        <v>1450</v>
      </c>
      <c r="I77" s="31">
        <f t="shared" si="10"/>
        <v>228882.5</v>
      </c>
      <c r="J77" s="12" t="s">
        <v>4</v>
      </c>
      <c r="K77" s="27"/>
      <c r="L77" s="4"/>
    </row>
    <row r="78" spans="1:12" ht="64.5">
      <c r="A78" s="74" t="s">
        <v>23</v>
      </c>
      <c r="B78" s="78">
        <v>5</v>
      </c>
      <c r="C78" s="14" t="s">
        <v>18</v>
      </c>
      <c r="D78" s="33">
        <v>132.21</v>
      </c>
      <c r="E78" s="33">
        <v>25.78</v>
      </c>
      <c r="F78" s="9">
        <f t="shared" si="9"/>
        <v>157.99</v>
      </c>
      <c r="G78" s="22" t="s">
        <v>19</v>
      </c>
      <c r="H78" s="11">
        <v>1550</v>
      </c>
      <c r="I78" s="31">
        <f t="shared" si="10"/>
        <v>244884.5</v>
      </c>
      <c r="J78" s="12" t="s">
        <v>4</v>
      </c>
      <c r="K78" s="17"/>
      <c r="L78" s="16"/>
    </row>
    <row r="79" spans="1:12" ht="51.75">
      <c r="A79" s="98"/>
      <c r="B79" s="78" t="s">
        <v>47</v>
      </c>
      <c r="C79" s="14" t="s">
        <v>6</v>
      </c>
      <c r="D79" s="33">
        <v>47.8</v>
      </c>
      <c r="E79" s="33">
        <v>9.49</v>
      </c>
      <c r="F79" s="9">
        <v>57.29</v>
      </c>
      <c r="G79" s="10" t="s">
        <v>32</v>
      </c>
      <c r="H79" s="11">
        <v>1550</v>
      </c>
      <c r="I79" s="31">
        <v>88800</v>
      </c>
      <c r="J79" s="12" t="s">
        <v>5</v>
      </c>
      <c r="K79" s="17"/>
      <c r="L79" s="16"/>
    </row>
    <row r="80" spans="1:12" ht="64.5">
      <c r="A80" s="99" t="s">
        <v>24</v>
      </c>
      <c r="B80" s="78">
        <v>7</v>
      </c>
      <c r="C80" s="14" t="s">
        <v>41</v>
      </c>
      <c r="D80" s="33">
        <v>181.02</v>
      </c>
      <c r="E80" s="33">
        <v>35.3</v>
      </c>
      <c r="F80" s="9">
        <f t="shared" si="9"/>
        <v>216.32</v>
      </c>
      <c r="G80" s="22" t="s">
        <v>48</v>
      </c>
      <c r="H80" s="11">
        <v>1650</v>
      </c>
      <c r="I80" s="31">
        <f t="shared" si="10"/>
        <v>356928</v>
      </c>
      <c r="J80" s="12" t="s">
        <v>4</v>
      </c>
      <c r="K80" s="17"/>
      <c r="L80" s="16"/>
    </row>
    <row r="81" spans="1:12" ht="27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6"/>
      <c r="L81" s="16"/>
    </row>
    <row r="82" spans="1:12" ht="64.5">
      <c r="A82" s="74" t="s">
        <v>25</v>
      </c>
      <c r="B82" s="67">
        <v>9</v>
      </c>
      <c r="C82" s="54" t="s">
        <v>21</v>
      </c>
      <c r="D82" s="100">
        <v>103.52</v>
      </c>
      <c r="E82" s="100">
        <v>15.93</v>
      </c>
      <c r="F82" s="69">
        <f>D82+E82</f>
        <v>119.44999999999999</v>
      </c>
      <c r="G82" s="70" t="s">
        <v>39</v>
      </c>
      <c r="H82" s="71">
        <v>1540</v>
      </c>
      <c r="I82" s="101">
        <f>F82*H82</f>
        <v>183952.99999999997</v>
      </c>
      <c r="J82" s="72" t="s">
        <v>4</v>
      </c>
      <c r="K82" s="73" t="s">
        <v>33</v>
      </c>
      <c r="L82" s="16"/>
    </row>
    <row r="83" spans="1:12" ht="75">
      <c r="A83" s="74" t="s">
        <v>23</v>
      </c>
      <c r="B83" s="102">
        <v>13</v>
      </c>
      <c r="C83" s="103" t="s">
        <v>18</v>
      </c>
      <c r="D83" s="104">
        <v>132.21</v>
      </c>
      <c r="E83" s="104">
        <v>23.14</v>
      </c>
      <c r="F83" s="105">
        <f>D83+E83</f>
        <v>155.35000000000002</v>
      </c>
      <c r="G83" s="106" t="s">
        <v>19</v>
      </c>
      <c r="H83" s="107">
        <v>1540</v>
      </c>
      <c r="I83" s="108">
        <f>F83*H83</f>
        <v>239239.00000000003</v>
      </c>
      <c r="J83" s="107" t="s">
        <v>4</v>
      </c>
      <c r="K83" s="109"/>
      <c r="L83" s="16"/>
    </row>
    <row r="84" spans="1:12" ht="64.5">
      <c r="A84" s="110"/>
      <c r="B84" s="19">
        <v>14</v>
      </c>
      <c r="C84" s="7" t="s">
        <v>18</v>
      </c>
      <c r="D84" s="34">
        <v>134.43</v>
      </c>
      <c r="E84" s="34">
        <v>23.69</v>
      </c>
      <c r="F84" s="9">
        <f>D84+E84</f>
        <v>158.12</v>
      </c>
      <c r="G84" s="22" t="s">
        <v>49</v>
      </c>
      <c r="H84" s="11">
        <v>1640</v>
      </c>
      <c r="I84" s="31">
        <f>F84*H84</f>
        <v>259316.80000000002</v>
      </c>
      <c r="J84" s="12" t="s">
        <v>4</v>
      </c>
      <c r="K84" s="17"/>
      <c r="L84" s="16"/>
    </row>
    <row r="85" spans="1:12" ht="66.75">
      <c r="A85" s="99" t="s">
        <v>24</v>
      </c>
      <c r="B85" s="19">
        <v>15</v>
      </c>
      <c r="C85" s="14" t="s">
        <v>18</v>
      </c>
      <c r="D85" s="34">
        <v>132.2</v>
      </c>
      <c r="E85" s="34">
        <v>23.14</v>
      </c>
      <c r="F85" s="9">
        <f>D85+E85</f>
        <v>155.33999999999997</v>
      </c>
      <c r="G85" s="22" t="s">
        <v>19</v>
      </c>
      <c r="H85" s="11">
        <v>1640</v>
      </c>
      <c r="I85" s="31">
        <f>F85*H85</f>
        <v>254757.59999999995</v>
      </c>
      <c r="J85" s="12" t="s">
        <v>4</v>
      </c>
      <c r="K85" s="17"/>
      <c r="L85" s="84"/>
    </row>
    <row r="86" spans="1:12" ht="64.5">
      <c r="A86" s="111"/>
      <c r="B86" s="19">
        <v>16</v>
      </c>
      <c r="C86" s="14" t="s">
        <v>18</v>
      </c>
      <c r="D86" s="34">
        <v>134.43</v>
      </c>
      <c r="E86" s="34">
        <v>23.69</v>
      </c>
      <c r="F86" s="9">
        <f>D86+E86</f>
        <v>158.12</v>
      </c>
      <c r="G86" s="22" t="s">
        <v>49</v>
      </c>
      <c r="H86" s="11">
        <v>1640</v>
      </c>
      <c r="I86" s="31">
        <f>F86*H86</f>
        <v>259316.80000000002</v>
      </c>
      <c r="J86" s="12" t="s">
        <v>4</v>
      </c>
      <c r="K86" s="17"/>
      <c r="L86" s="16"/>
    </row>
    <row r="87" spans="1:12" ht="27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6"/>
      <c r="L87" s="16"/>
    </row>
    <row r="88" spans="1:12" ht="64.5">
      <c r="A88" s="112" t="s">
        <v>23</v>
      </c>
      <c r="B88" s="113">
        <v>29</v>
      </c>
      <c r="C88" s="114" t="s">
        <v>18</v>
      </c>
      <c r="D88" s="115">
        <v>134.43</v>
      </c>
      <c r="E88" s="115">
        <v>19.83</v>
      </c>
      <c r="F88" s="116">
        <f>D88+E88</f>
        <v>154.26</v>
      </c>
      <c r="G88" s="117" t="s">
        <v>50</v>
      </c>
      <c r="H88" s="118">
        <v>1640</v>
      </c>
      <c r="I88" s="119">
        <f>F88*H88</f>
        <v>252986.4</v>
      </c>
      <c r="J88" s="120" t="s">
        <v>4</v>
      </c>
      <c r="K88" s="121" t="s">
        <v>51</v>
      </c>
      <c r="L88" s="16"/>
    </row>
    <row r="89" spans="1:12" ht="12.7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8"/>
      <c r="L89" s="16"/>
    </row>
    <row r="90" spans="1:12" ht="18.7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50"/>
      <c r="L90" s="16"/>
    </row>
    <row r="91" spans="1:12" ht="51.75">
      <c r="A91" s="74" t="s">
        <v>25</v>
      </c>
      <c r="B91" s="19">
        <v>1</v>
      </c>
      <c r="C91" s="14" t="s">
        <v>21</v>
      </c>
      <c r="D91" s="79">
        <v>75.66</v>
      </c>
      <c r="E91" s="79">
        <v>7.17</v>
      </c>
      <c r="F91" s="21">
        <f>D91+E91</f>
        <v>82.83</v>
      </c>
      <c r="G91" s="22" t="s">
        <v>52</v>
      </c>
      <c r="H91" s="11">
        <v>1700</v>
      </c>
      <c r="I91" s="11">
        <f>F91*H91</f>
        <v>140811</v>
      </c>
      <c r="J91" s="12" t="s">
        <v>4</v>
      </c>
      <c r="K91" s="24"/>
      <c r="L91" s="16"/>
    </row>
    <row r="92" spans="1:12" ht="66.75">
      <c r="A92" s="154"/>
      <c r="B92" s="19">
        <v>2</v>
      </c>
      <c r="C92" s="14" t="s">
        <v>18</v>
      </c>
      <c r="D92" s="79">
        <v>123.55</v>
      </c>
      <c r="E92" s="79">
        <v>11.75</v>
      </c>
      <c r="F92" s="21">
        <f aca="true" t="shared" si="11" ref="F92:F115">D92+E92</f>
        <v>135.3</v>
      </c>
      <c r="G92" s="22" t="s">
        <v>53</v>
      </c>
      <c r="H92" s="11">
        <v>3000</v>
      </c>
      <c r="I92" s="11">
        <f>F92*H92</f>
        <v>405900.00000000006</v>
      </c>
      <c r="J92" s="12" t="s">
        <v>4</v>
      </c>
      <c r="K92" s="24"/>
      <c r="L92" s="84"/>
    </row>
    <row r="93" spans="1:12" ht="51.75">
      <c r="A93" s="155"/>
      <c r="B93" s="19">
        <v>3</v>
      </c>
      <c r="C93" s="14" t="s">
        <v>21</v>
      </c>
      <c r="D93" s="79">
        <v>83.18</v>
      </c>
      <c r="E93" s="79">
        <v>9.41</v>
      </c>
      <c r="F93" s="21">
        <v>92.59</v>
      </c>
      <c r="G93" s="22" t="s">
        <v>54</v>
      </c>
      <c r="H93" s="11">
        <v>3000</v>
      </c>
      <c r="I93" s="11">
        <f aca="true" t="shared" si="12" ref="I93:I113">F93*H93</f>
        <v>277770</v>
      </c>
      <c r="J93" s="12" t="s">
        <v>4</v>
      </c>
      <c r="K93" s="24"/>
      <c r="L93" s="16"/>
    </row>
    <row r="94" spans="1:12" ht="65.25">
      <c r="A94" s="155"/>
      <c r="B94" s="19">
        <v>4</v>
      </c>
      <c r="C94" s="14" t="s">
        <v>18</v>
      </c>
      <c r="D94" s="79">
        <v>130.25</v>
      </c>
      <c r="E94" s="79">
        <v>12.94</v>
      </c>
      <c r="F94" s="21">
        <f t="shared" si="11"/>
        <v>143.19</v>
      </c>
      <c r="G94" s="22" t="s">
        <v>53</v>
      </c>
      <c r="H94" s="11">
        <v>3000</v>
      </c>
      <c r="I94" s="11">
        <f t="shared" si="12"/>
        <v>429570</v>
      </c>
      <c r="J94" s="12" t="s">
        <v>4</v>
      </c>
      <c r="K94" s="24"/>
      <c r="L94" s="122"/>
    </row>
    <row r="95" spans="1:12" ht="53.25">
      <c r="A95" s="155"/>
      <c r="B95" s="19">
        <v>5</v>
      </c>
      <c r="C95" s="14" t="s">
        <v>21</v>
      </c>
      <c r="D95" s="79">
        <v>73.9</v>
      </c>
      <c r="E95" s="79">
        <v>6.99</v>
      </c>
      <c r="F95" s="21">
        <v>80.89</v>
      </c>
      <c r="G95" s="22" t="s">
        <v>52</v>
      </c>
      <c r="H95" s="11">
        <v>1700</v>
      </c>
      <c r="I95" s="11">
        <f t="shared" si="12"/>
        <v>137513</v>
      </c>
      <c r="J95" s="12" t="s">
        <v>4</v>
      </c>
      <c r="K95" s="24"/>
      <c r="L95" s="123"/>
    </row>
    <row r="96" spans="1:12" ht="51.75">
      <c r="A96" s="155"/>
      <c r="B96" s="19">
        <v>6</v>
      </c>
      <c r="C96" s="14" t="s">
        <v>21</v>
      </c>
      <c r="D96" s="79">
        <v>73.9</v>
      </c>
      <c r="E96" s="79">
        <v>6.99</v>
      </c>
      <c r="F96" s="21">
        <f t="shared" si="11"/>
        <v>80.89</v>
      </c>
      <c r="G96" s="22" t="s">
        <v>54</v>
      </c>
      <c r="H96" s="11">
        <v>2000</v>
      </c>
      <c r="I96" s="11">
        <f t="shared" si="12"/>
        <v>161780</v>
      </c>
      <c r="J96" s="12" t="s">
        <v>4</v>
      </c>
      <c r="K96" s="24"/>
      <c r="L96" s="82"/>
    </row>
    <row r="97" spans="1:12" ht="51.75">
      <c r="A97" s="156"/>
      <c r="B97" s="19">
        <v>7</v>
      </c>
      <c r="C97" s="14" t="s">
        <v>21</v>
      </c>
      <c r="D97" s="79">
        <v>75.73</v>
      </c>
      <c r="E97" s="79">
        <v>7.18</v>
      </c>
      <c r="F97" s="21">
        <f>D97+E97</f>
        <v>82.91</v>
      </c>
      <c r="G97" s="22" t="s">
        <v>54</v>
      </c>
      <c r="H97" s="11">
        <v>2000</v>
      </c>
      <c r="I97" s="11">
        <f>F97*H97</f>
        <v>165820</v>
      </c>
      <c r="J97" s="12" t="s">
        <v>4</v>
      </c>
      <c r="K97" s="24"/>
      <c r="L97" s="82"/>
    </row>
    <row r="98" spans="1:12" ht="51.75">
      <c r="A98" s="74" t="s">
        <v>17</v>
      </c>
      <c r="B98" s="19">
        <v>8</v>
      </c>
      <c r="C98" s="14" t="s">
        <v>21</v>
      </c>
      <c r="D98" s="79">
        <v>79.4</v>
      </c>
      <c r="E98" s="79">
        <v>9.52</v>
      </c>
      <c r="F98" s="21">
        <f t="shared" si="11"/>
        <v>88.92</v>
      </c>
      <c r="G98" s="22" t="s">
        <v>52</v>
      </c>
      <c r="H98" s="11">
        <v>3000</v>
      </c>
      <c r="I98" s="11">
        <f t="shared" si="12"/>
        <v>266760</v>
      </c>
      <c r="J98" s="12" t="s">
        <v>4</v>
      </c>
      <c r="K98" s="27"/>
      <c r="L98" s="82"/>
    </row>
    <row r="99" spans="1:12" ht="64.5">
      <c r="A99" s="151"/>
      <c r="B99" s="19">
        <v>9</v>
      </c>
      <c r="C99" s="14" t="s">
        <v>18</v>
      </c>
      <c r="D99" s="79">
        <v>149.4</v>
      </c>
      <c r="E99" s="79">
        <v>18.04</v>
      </c>
      <c r="F99" s="21">
        <f t="shared" si="11"/>
        <v>167.44</v>
      </c>
      <c r="G99" s="124" t="s">
        <v>55</v>
      </c>
      <c r="H99" s="11">
        <v>3000</v>
      </c>
      <c r="I99" s="11">
        <f t="shared" si="12"/>
        <v>502320</v>
      </c>
      <c r="J99" s="12" t="s">
        <v>4</v>
      </c>
      <c r="K99" s="24"/>
      <c r="L99" s="82"/>
    </row>
    <row r="100" spans="1:12" ht="51.75">
      <c r="A100" s="152"/>
      <c r="B100" s="19">
        <v>10</v>
      </c>
      <c r="C100" s="14" t="s">
        <v>21</v>
      </c>
      <c r="D100" s="28">
        <v>83.95</v>
      </c>
      <c r="E100" s="28">
        <v>10.27</v>
      </c>
      <c r="F100" s="21">
        <f t="shared" si="11"/>
        <v>94.22</v>
      </c>
      <c r="G100" s="22" t="s">
        <v>22</v>
      </c>
      <c r="H100" s="11">
        <v>3000</v>
      </c>
      <c r="I100" s="11">
        <f t="shared" si="12"/>
        <v>282660</v>
      </c>
      <c r="J100" s="12" t="s">
        <v>4</v>
      </c>
      <c r="K100" s="24"/>
      <c r="L100" s="125"/>
    </row>
    <row r="101" spans="1:12" ht="64.5">
      <c r="A101" s="152"/>
      <c r="B101" s="19">
        <v>11</v>
      </c>
      <c r="C101" s="14" t="s">
        <v>18</v>
      </c>
      <c r="D101" s="28">
        <v>131.44</v>
      </c>
      <c r="E101" s="28">
        <v>16.08</v>
      </c>
      <c r="F101" s="21">
        <f t="shared" si="11"/>
        <v>147.51999999999998</v>
      </c>
      <c r="G101" s="22" t="s">
        <v>56</v>
      </c>
      <c r="H101" s="11">
        <v>3000</v>
      </c>
      <c r="I101" s="11">
        <v>442560</v>
      </c>
      <c r="J101" s="12" t="s">
        <v>4</v>
      </c>
      <c r="K101" s="24"/>
      <c r="L101" s="125"/>
    </row>
    <row r="102" spans="1:12" ht="51.75">
      <c r="A102" s="152"/>
      <c r="B102" s="19">
        <v>12</v>
      </c>
      <c r="C102" s="14" t="s">
        <v>21</v>
      </c>
      <c r="D102" s="20">
        <v>73.8</v>
      </c>
      <c r="E102" s="20">
        <v>8.51</v>
      </c>
      <c r="F102" s="21">
        <f t="shared" si="11"/>
        <v>82.31</v>
      </c>
      <c r="G102" s="22" t="s">
        <v>57</v>
      </c>
      <c r="H102" s="11">
        <v>1700</v>
      </c>
      <c r="I102" s="11">
        <f t="shared" si="12"/>
        <v>139927</v>
      </c>
      <c r="J102" s="12" t="s">
        <v>4</v>
      </c>
      <c r="K102" s="24"/>
      <c r="L102" s="125"/>
    </row>
    <row r="103" spans="1:12" ht="51.75">
      <c r="A103" s="152"/>
      <c r="B103" s="19">
        <v>13</v>
      </c>
      <c r="C103" s="14" t="s">
        <v>21</v>
      </c>
      <c r="D103" s="20">
        <v>73.8</v>
      </c>
      <c r="E103" s="20">
        <v>8.51</v>
      </c>
      <c r="F103" s="21">
        <f t="shared" si="11"/>
        <v>82.31</v>
      </c>
      <c r="G103" s="22" t="s">
        <v>22</v>
      </c>
      <c r="H103" s="11">
        <v>1700</v>
      </c>
      <c r="I103" s="11">
        <f t="shared" si="12"/>
        <v>139927</v>
      </c>
      <c r="J103" s="12" t="s">
        <v>4</v>
      </c>
      <c r="K103" s="27"/>
      <c r="L103" s="125"/>
    </row>
    <row r="104" spans="1:12" ht="51.75">
      <c r="A104" s="153"/>
      <c r="B104" s="130">
        <v>14</v>
      </c>
      <c r="C104" s="131" t="s">
        <v>18</v>
      </c>
      <c r="D104" s="132">
        <v>93.5</v>
      </c>
      <c r="E104" s="132">
        <v>10.78</v>
      </c>
      <c r="F104" s="133">
        <f>D104+E104</f>
        <v>104.28</v>
      </c>
      <c r="G104" s="134" t="s">
        <v>58</v>
      </c>
      <c r="H104" s="135">
        <v>2000</v>
      </c>
      <c r="I104" s="135">
        <f>F104*H104</f>
        <v>208560</v>
      </c>
      <c r="J104" s="136" t="s">
        <v>4</v>
      </c>
      <c r="K104" s="137"/>
      <c r="L104" s="138"/>
    </row>
    <row r="105" spans="1:12" ht="51.75">
      <c r="A105" s="74" t="s">
        <v>23</v>
      </c>
      <c r="B105" s="19">
        <v>15</v>
      </c>
      <c r="C105" s="14" t="s">
        <v>21</v>
      </c>
      <c r="D105" s="20">
        <v>79.4</v>
      </c>
      <c r="E105" s="20">
        <v>9.52</v>
      </c>
      <c r="F105" s="21">
        <f t="shared" si="11"/>
        <v>88.92</v>
      </c>
      <c r="G105" s="22" t="s">
        <v>52</v>
      </c>
      <c r="H105" s="11">
        <v>3000</v>
      </c>
      <c r="I105" s="11">
        <f t="shared" si="12"/>
        <v>266760</v>
      </c>
      <c r="J105" s="12" t="s">
        <v>4</v>
      </c>
      <c r="K105" s="27"/>
      <c r="L105" s="29"/>
    </row>
    <row r="106" spans="1:12" ht="64.5">
      <c r="A106" s="151"/>
      <c r="B106" s="19">
        <v>16</v>
      </c>
      <c r="C106" s="14" t="s">
        <v>18</v>
      </c>
      <c r="D106" s="20">
        <v>149.4</v>
      </c>
      <c r="E106" s="20">
        <v>18.04</v>
      </c>
      <c r="F106" s="21">
        <f t="shared" si="11"/>
        <v>167.44</v>
      </c>
      <c r="G106" s="22" t="s">
        <v>59</v>
      </c>
      <c r="H106" s="11">
        <v>3000</v>
      </c>
      <c r="I106" s="11">
        <f t="shared" si="12"/>
        <v>502320</v>
      </c>
      <c r="J106" s="12" t="s">
        <v>4</v>
      </c>
      <c r="K106" s="27"/>
      <c r="L106" s="29"/>
    </row>
    <row r="107" spans="1:12" ht="51.75">
      <c r="A107" s="152"/>
      <c r="B107" s="19">
        <v>17</v>
      </c>
      <c r="C107" s="14" t="s">
        <v>21</v>
      </c>
      <c r="D107" s="20">
        <v>83.95</v>
      </c>
      <c r="E107" s="20">
        <v>10.27</v>
      </c>
      <c r="F107" s="21">
        <f t="shared" si="11"/>
        <v>94.22</v>
      </c>
      <c r="G107" s="22" t="s">
        <v>22</v>
      </c>
      <c r="H107" s="11">
        <v>3000</v>
      </c>
      <c r="I107" s="11">
        <f t="shared" si="12"/>
        <v>282660</v>
      </c>
      <c r="J107" s="12" t="s">
        <v>4</v>
      </c>
      <c r="K107" s="24"/>
      <c r="L107" s="29"/>
    </row>
    <row r="108" spans="1:12" ht="64.5">
      <c r="A108" s="152"/>
      <c r="B108" s="19">
        <v>18</v>
      </c>
      <c r="C108" s="14" t="s">
        <v>18</v>
      </c>
      <c r="D108" s="20">
        <v>133.44</v>
      </c>
      <c r="E108" s="20">
        <v>16.32</v>
      </c>
      <c r="F108" s="21">
        <f t="shared" si="11"/>
        <v>149.76</v>
      </c>
      <c r="G108" s="22" t="s">
        <v>53</v>
      </c>
      <c r="H108" s="11">
        <v>3000</v>
      </c>
      <c r="I108" s="11">
        <f t="shared" si="12"/>
        <v>449280</v>
      </c>
      <c r="J108" s="12" t="s">
        <v>4</v>
      </c>
      <c r="K108" s="24"/>
      <c r="L108" s="29"/>
    </row>
    <row r="109" spans="1:12" ht="51.75">
      <c r="A109" s="152"/>
      <c r="B109" s="19">
        <v>19</v>
      </c>
      <c r="C109" s="14" t="s">
        <v>21</v>
      </c>
      <c r="D109" s="20">
        <v>73.8</v>
      </c>
      <c r="E109" s="20">
        <v>8.51</v>
      </c>
      <c r="F109" s="21">
        <f t="shared" si="11"/>
        <v>82.31</v>
      </c>
      <c r="G109" s="22" t="s">
        <v>57</v>
      </c>
      <c r="H109" s="126">
        <v>1800</v>
      </c>
      <c r="I109" s="126">
        <f t="shared" si="12"/>
        <v>148158</v>
      </c>
      <c r="J109" s="12" t="s">
        <v>4</v>
      </c>
      <c r="K109" s="24"/>
      <c r="L109" s="29"/>
    </row>
    <row r="110" spans="1:12" ht="51.75">
      <c r="A110" s="152"/>
      <c r="B110" s="19">
        <v>20</v>
      </c>
      <c r="C110" s="14" t="s">
        <v>21</v>
      </c>
      <c r="D110" s="20">
        <v>73.8</v>
      </c>
      <c r="E110" s="20">
        <v>8.51</v>
      </c>
      <c r="F110" s="21">
        <f t="shared" si="11"/>
        <v>82.31</v>
      </c>
      <c r="G110" s="22" t="s">
        <v>22</v>
      </c>
      <c r="H110" s="11">
        <v>2000</v>
      </c>
      <c r="I110" s="11">
        <f t="shared" si="12"/>
        <v>164620</v>
      </c>
      <c r="J110" s="12" t="s">
        <v>4</v>
      </c>
      <c r="K110" s="27"/>
      <c r="L110" s="29"/>
    </row>
    <row r="111" spans="1:12" ht="64.5">
      <c r="A111" s="153"/>
      <c r="B111" s="19">
        <v>21</v>
      </c>
      <c r="C111" s="14" t="s">
        <v>18</v>
      </c>
      <c r="D111" s="20">
        <v>93.5</v>
      </c>
      <c r="E111" s="20">
        <v>10.78</v>
      </c>
      <c r="F111" s="21">
        <v>104.28</v>
      </c>
      <c r="G111" s="22" t="s">
        <v>60</v>
      </c>
      <c r="H111" s="11">
        <v>2000</v>
      </c>
      <c r="I111" s="11">
        <f>F111*H111</f>
        <v>208560</v>
      </c>
      <c r="J111" s="12" t="s">
        <v>4</v>
      </c>
      <c r="K111" s="27"/>
      <c r="L111" s="127"/>
    </row>
    <row r="112" spans="1:12" ht="51.75">
      <c r="A112" s="74" t="s">
        <v>24</v>
      </c>
      <c r="B112" s="27">
        <v>22</v>
      </c>
      <c r="C112" s="14" t="s">
        <v>21</v>
      </c>
      <c r="D112" s="20">
        <v>76.6</v>
      </c>
      <c r="E112" s="20">
        <v>9.19</v>
      </c>
      <c r="F112" s="21">
        <f t="shared" si="11"/>
        <v>85.78999999999999</v>
      </c>
      <c r="G112" s="22" t="s">
        <v>52</v>
      </c>
      <c r="H112" s="11">
        <v>3000</v>
      </c>
      <c r="I112" s="11">
        <f t="shared" si="12"/>
        <v>257369.99999999997</v>
      </c>
      <c r="J112" s="12" t="s">
        <v>4</v>
      </c>
      <c r="K112" s="24"/>
      <c r="L112" s="127"/>
    </row>
    <row r="113" spans="1:12" ht="64.5">
      <c r="A113" s="151"/>
      <c r="B113" s="27">
        <v>23</v>
      </c>
      <c r="C113" s="14" t="s">
        <v>41</v>
      </c>
      <c r="D113" s="20">
        <v>189.1</v>
      </c>
      <c r="E113" s="20">
        <v>22.96</v>
      </c>
      <c r="F113" s="21">
        <f t="shared" si="11"/>
        <v>212.06</v>
      </c>
      <c r="G113" s="22" t="s">
        <v>48</v>
      </c>
      <c r="H113" s="11">
        <v>3000</v>
      </c>
      <c r="I113" s="11">
        <f t="shared" si="12"/>
        <v>636180</v>
      </c>
      <c r="J113" s="12" t="s">
        <v>4</v>
      </c>
      <c r="K113" s="27"/>
      <c r="L113" s="127"/>
    </row>
    <row r="114" spans="1:12" ht="64.5">
      <c r="A114" s="152"/>
      <c r="B114" s="27">
        <v>25</v>
      </c>
      <c r="C114" s="14" t="s">
        <v>18</v>
      </c>
      <c r="D114" s="28">
        <v>125.04</v>
      </c>
      <c r="E114" s="28">
        <v>15.29</v>
      </c>
      <c r="F114" s="21">
        <f t="shared" si="11"/>
        <v>140.33</v>
      </c>
      <c r="G114" s="22" t="s">
        <v>61</v>
      </c>
      <c r="H114" s="11">
        <v>3000</v>
      </c>
      <c r="I114" s="11">
        <v>419850</v>
      </c>
      <c r="J114" s="12" t="s">
        <v>4</v>
      </c>
      <c r="K114" s="24"/>
      <c r="L114" s="127"/>
    </row>
    <row r="115" spans="1:12" ht="51.75">
      <c r="A115" s="152"/>
      <c r="B115" s="19">
        <v>26</v>
      </c>
      <c r="C115" s="14" t="s">
        <v>62</v>
      </c>
      <c r="D115" s="20">
        <v>73.8</v>
      </c>
      <c r="E115" s="20">
        <v>8.51</v>
      </c>
      <c r="F115" s="21">
        <f t="shared" si="11"/>
        <v>82.31</v>
      </c>
      <c r="G115" s="22" t="s">
        <v>22</v>
      </c>
      <c r="H115" s="11">
        <v>1800</v>
      </c>
      <c r="I115" s="11">
        <v>148158</v>
      </c>
      <c r="J115" s="12" t="s">
        <v>4</v>
      </c>
      <c r="K115" s="24"/>
      <c r="L115" s="127"/>
    </row>
    <row r="116" spans="1:12" ht="51.75">
      <c r="A116" s="128"/>
      <c r="B116" s="19">
        <v>27</v>
      </c>
      <c r="C116" s="14" t="s">
        <v>62</v>
      </c>
      <c r="D116" s="20">
        <v>73.8</v>
      </c>
      <c r="E116" s="20">
        <v>8.51</v>
      </c>
      <c r="F116" s="21">
        <f>D116+E116</f>
        <v>82.31</v>
      </c>
      <c r="G116" s="22" t="s">
        <v>57</v>
      </c>
      <c r="H116" s="11">
        <v>2000</v>
      </c>
      <c r="I116" s="11">
        <v>164620</v>
      </c>
      <c r="J116" s="12" t="s">
        <v>4</v>
      </c>
      <c r="K116" s="24"/>
      <c r="L116" s="129"/>
    </row>
    <row r="117" spans="1:12" ht="51.75">
      <c r="A117" s="128"/>
      <c r="B117" s="19">
        <v>28</v>
      </c>
      <c r="C117" s="14" t="s">
        <v>62</v>
      </c>
      <c r="D117" s="20">
        <v>74.6</v>
      </c>
      <c r="E117" s="20">
        <v>8.6</v>
      </c>
      <c r="F117" s="21">
        <f>D117+E117</f>
        <v>83.19999999999999</v>
      </c>
      <c r="G117" s="22" t="s">
        <v>57</v>
      </c>
      <c r="H117" s="11">
        <v>2000</v>
      </c>
      <c r="I117" s="11">
        <v>166400</v>
      </c>
      <c r="J117" s="12" t="s">
        <v>4</v>
      </c>
      <c r="K117" s="24"/>
      <c r="L117" s="127"/>
    </row>
  </sheetData>
  <mergeCells count="14">
    <mergeCell ref="A106:A111"/>
    <mergeCell ref="A113:A115"/>
    <mergeCell ref="A87:K87"/>
    <mergeCell ref="A89:K90"/>
    <mergeCell ref="A92:A97"/>
    <mergeCell ref="A99:A104"/>
    <mergeCell ref="A59:K59"/>
    <mergeCell ref="A63:K63"/>
    <mergeCell ref="A72:K73"/>
    <mergeCell ref="A81:K81"/>
    <mergeCell ref="A3:K3"/>
    <mergeCell ref="A14:K15"/>
    <mergeCell ref="A29:K30"/>
    <mergeCell ref="A51:K5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sunrise</dc:creator>
  <cp:keywords/>
  <dc:description/>
  <cp:lastModifiedBy>sunrise</cp:lastModifiedBy>
  <dcterms:created xsi:type="dcterms:W3CDTF">2014-04-16T08:20:54Z</dcterms:created>
  <dcterms:modified xsi:type="dcterms:W3CDTF">2015-04-02T12:11:15Z</dcterms:modified>
  <cp:category/>
  <cp:version/>
  <cp:contentType/>
  <cp:contentStatus/>
</cp:coreProperties>
</file>