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<sst xmlns="http://schemas.openxmlformats.org/spreadsheetml/2006/main" count="45" uniqueCount="30">
  <si>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А 1</t>
  </si>
  <si>
    <t>Б 1</t>
  </si>
  <si>
    <t>В 1</t>
  </si>
  <si>
    <t>Г 1</t>
  </si>
  <si>
    <t>А 2</t>
  </si>
  <si>
    <t>Б 2</t>
  </si>
  <si>
    <t>В 2</t>
  </si>
  <si>
    <t>Г 2</t>
  </si>
  <si>
    <t>Д 2 (ателье)</t>
  </si>
  <si>
    <t>А 3</t>
  </si>
  <si>
    <t>Б 3</t>
  </si>
  <si>
    <t>В 3</t>
  </si>
  <si>
    <t>Г 3</t>
  </si>
  <si>
    <t>Д 3 (ателье)</t>
  </si>
  <si>
    <t>А 4</t>
  </si>
  <si>
    <t>Б 4</t>
  </si>
  <si>
    <t>В 4</t>
  </si>
  <si>
    <t>Г 4 (ателье)</t>
  </si>
  <si>
    <t xml:space="preserve">Цена с отделкой </t>
  </si>
  <si>
    <t xml:space="preserve">Общ. пл. </t>
  </si>
  <si>
    <t xml:space="preserve">Общие части </t>
  </si>
  <si>
    <t>Жил. пл.</t>
  </si>
  <si>
    <t>Этаж</t>
  </si>
  <si>
    <t>Апартамент №</t>
  </si>
  <si>
    <t>Тип</t>
  </si>
  <si>
    <t>студии</t>
  </si>
  <si>
    <t>1 спальней</t>
  </si>
  <si>
    <t>2 спальнями</t>
  </si>
  <si>
    <t>ЛОТ 843</t>
  </si>
  <si>
    <t>Квартиры на продажу в Сарафово, Бургас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</si>
</sst>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2" xfId="0" applyFont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workbookViewId="0" topLeftCell="A1">
      <selection activeCell="L31" sqref="L31"/>
    </sheetView>
  </sheetViews>
  <sheetFormatPr defaultColWidth="9.140625" defaultRowHeight="12.75"/>
  <cols>
    <col min="1" max="1" width="18.8515625" style="0" customWidth="1"/>
    <col min="2" max="3" width="15.8515625" style="0" customWidth="1"/>
    <col min="4" max="4" width="14.8515625" style="0" customWidth="1"/>
    <col min="5" max="5" width="16.57421875" style="0" customWidth="1"/>
    <col min="6" max="6" width="12.8515625" style="0" customWidth="1"/>
    <col min="7" max="7" width="16.57421875" style="3" customWidth="1"/>
    <col min="8" max="8" width="16.00390625" style="0" customWidth="1"/>
    <col min="9" max="9" width="13.7109375" style="0" customWidth="1"/>
  </cols>
  <sheetData>
    <row r="1" spans="1:7" ht="43.5" customHeight="1">
      <c r="A1" s="4" t="s">
        <v>28</v>
      </c>
      <c r="B1" s="6" t="s">
        <v>29</v>
      </c>
      <c r="C1" s="5"/>
      <c r="D1" s="5"/>
      <c r="E1" s="5"/>
      <c r="F1" s="5"/>
      <c r="G1" s="5"/>
    </row>
    <row r="2" spans="1:8" ht="31.5">
      <c r="A2" s="7" t="s">
        <v>23</v>
      </c>
      <c r="B2" s="7" t="s">
        <v>22</v>
      </c>
      <c r="C2" s="7" t="s">
        <v>24</v>
      </c>
      <c r="D2" s="7" t="s">
        <v>21</v>
      </c>
      <c r="E2" s="7" t="s">
        <v>20</v>
      </c>
      <c r="F2" s="7" t="s">
        <v>19</v>
      </c>
      <c r="G2" s="8" t="s">
        <v>18</v>
      </c>
      <c r="H2" s="9"/>
    </row>
    <row r="3" spans="1:8" ht="0.75" customHeight="1">
      <c r="A3" s="10" t="s">
        <v>0</v>
      </c>
      <c r="B3" s="11">
        <v>1</v>
      </c>
      <c r="C3" s="11" t="s">
        <v>26</v>
      </c>
      <c r="D3" s="11">
        <v>55.53</v>
      </c>
      <c r="E3" s="11">
        <v>7.92</v>
      </c>
      <c r="F3" s="10">
        <f aca="true" t="shared" si="0" ref="F3:F20">D3+E3</f>
        <v>63.45</v>
      </c>
      <c r="G3" s="12">
        <f>ROUND(F3*682,0)</f>
        <v>43273</v>
      </c>
      <c r="H3" s="9"/>
    </row>
    <row r="4" spans="1:8" ht="15.75" hidden="1">
      <c r="A4" s="10" t="s">
        <v>1</v>
      </c>
      <c r="B4" s="11">
        <v>1</v>
      </c>
      <c r="C4" s="11" t="s">
        <v>25</v>
      </c>
      <c r="D4" s="11">
        <v>42.12</v>
      </c>
      <c r="E4" s="11">
        <v>6.01</v>
      </c>
      <c r="F4" s="10">
        <f t="shared" si="0"/>
        <v>48.129999999999995</v>
      </c>
      <c r="G4" s="12">
        <f aca="true" t="shared" si="1" ref="G4:G20">ROUND(F4*682,0)</f>
        <v>32825</v>
      </c>
      <c r="H4" s="9"/>
    </row>
    <row r="5" spans="1:8" ht="15.75" hidden="1">
      <c r="A5" s="10" t="s">
        <v>2</v>
      </c>
      <c r="B5" s="11">
        <v>1</v>
      </c>
      <c r="C5" s="11" t="s">
        <v>25</v>
      </c>
      <c r="D5" s="11">
        <v>34.16</v>
      </c>
      <c r="E5" s="11">
        <v>4.88</v>
      </c>
      <c r="F5" s="10">
        <f t="shared" si="0"/>
        <v>39.04</v>
      </c>
      <c r="G5" s="12">
        <f t="shared" si="1"/>
        <v>26625</v>
      </c>
      <c r="H5" s="9"/>
    </row>
    <row r="6" spans="1:8" ht="15.75" hidden="1">
      <c r="A6" s="10" t="s">
        <v>3</v>
      </c>
      <c r="B6" s="11">
        <v>1</v>
      </c>
      <c r="C6" s="11" t="s">
        <v>25</v>
      </c>
      <c r="D6" s="11">
        <v>40.22</v>
      </c>
      <c r="E6" s="11">
        <v>5.74</v>
      </c>
      <c r="F6" s="10">
        <f t="shared" si="0"/>
        <v>45.96</v>
      </c>
      <c r="G6" s="12">
        <f t="shared" si="1"/>
        <v>31345</v>
      </c>
      <c r="H6" s="9"/>
    </row>
    <row r="7" spans="1:8" ht="15.75">
      <c r="A7" s="10" t="s">
        <v>4</v>
      </c>
      <c r="B7" s="10">
        <v>2</v>
      </c>
      <c r="C7" s="10" t="s">
        <v>25</v>
      </c>
      <c r="D7" s="10">
        <v>34.11</v>
      </c>
      <c r="E7" s="10">
        <v>5.21</v>
      </c>
      <c r="F7" s="10">
        <f t="shared" si="0"/>
        <v>39.32</v>
      </c>
      <c r="G7" s="13">
        <f>ROUND(F7*660,0)</f>
        <v>25951</v>
      </c>
      <c r="H7" s="9"/>
    </row>
    <row r="8" spans="1:8" ht="15" hidden="1">
      <c r="A8" s="11" t="s">
        <v>5</v>
      </c>
      <c r="B8" s="11">
        <v>2</v>
      </c>
      <c r="C8" s="11" t="s">
        <v>27</v>
      </c>
      <c r="D8" s="11">
        <v>89.79</v>
      </c>
      <c r="E8" s="11">
        <v>13.73</v>
      </c>
      <c r="F8" s="11">
        <f t="shared" si="0"/>
        <v>103.52000000000001</v>
      </c>
      <c r="G8" s="16">
        <f t="shared" si="1"/>
        <v>70601</v>
      </c>
      <c r="H8" s="9"/>
    </row>
    <row r="9" spans="1:8" ht="15">
      <c r="A9" s="11" t="s">
        <v>6</v>
      </c>
      <c r="B9" s="11">
        <v>2</v>
      </c>
      <c r="C9" s="11" t="s">
        <v>25</v>
      </c>
      <c r="D9" s="11">
        <v>36.14</v>
      </c>
      <c r="E9" s="11">
        <v>5.52</v>
      </c>
      <c r="F9" s="11">
        <f t="shared" si="0"/>
        <v>41.66</v>
      </c>
      <c r="G9" s="16">
        <f>ROUND(F9*660,0)</f>
        <v>27496</v>
      </c>
      <c r="H9" s="9"/>
    </row>
    <row r="10" spans="1:7" ht="15" hidden="1">
      <c r="A10" s="2" t="s">
        <v>7</v>
      </c>
      <c r="B10" s="2">
        <v>2</v>
      </c>
      <c r="C10" s="2" t="s">
        <v>25</v>
      </c>
      <c r="D10" s="2">
        <v>45.34</v>
      </c>
      <c r="E10" s="2">
        <v>6.65</v>
      </c>
      <c r="F10" s="2">
        <f t="shared" si="0"/>
        <v>51.99</v>
      </c>
      <c r="G10" s="17">
        <f t="shared" si="1"/>
        <v>35457</v>
      </c>
    </row>
    <row r="11" spans="1:7" ht="15" hidden="1">
      <c r="A11" s="2" t="s">
        <v>8</v>
      </c>
      <c r="B11" s="2">
        <v>2</v>
      </c>
      <c r="C11" s="2" t="s">
        <v>25</v>
      </c>
      <c r="D11" s="2">
        <v>36.46</v>
      </c>
      <c r="E11" s="2">
        <v>4.94</v>
      </c>
      <c r="F11" s="2">
        <f t="shared" si="0"/>
        <v>41.4</v>
      </c>
      <c r="G11" s="17">
        <f t="shared" si="1"/>
        <v>28235</v>
      </c>
    </row>
    <row r="12" spans="1:7" ht="15">
      <c r="A12" s="2" t="s">
        <v>9</v>
      </c>
      <c r="B12" s="2">
        <v>3</v>
      </c>
      <c r="C12" s="2" t="s">
        <v>25</v>
      </c>
      <c r="D12" s="2">
        <v>34.11</v>
      </c>
      <c r="E12" s="2">
        <v>5.21</v>
      </c>
      <c r="F12" s="2">
        <f t="shared" si="0"/>
        <v>39.32</v>
      </c>
      <c r="G12" s="17">
        <f>ROUND(F12*660,0)</f>
        <v>25951</v>
      </c>
    </row>
    <row r="13" spans="1:7" ht="0.75" customHeight="1">
      <c r="A13" s="2" t="s">
        <v>10</v>
      </c>
      <c r="B13" s="2">
        <v>3</v>
      </c>
      <c r="C13" s="2" t="s">
        <v>27</v>
      </c>
      <c r="D13" s="2">
        <v>89.79</v>
      </c>
      <c r="E13" s="2">
        <v>13.73</v>
      </c>
      <c r="F13" s="2">
        <f t="shared" si="0"/>
        <v>103.52000000000001</v>
      </c>
      <c r="G13" s="17">
        <f>ROUND(F13*660,0)</f>
        <v>68323</v>
      </c>
    </row>
    <row r="14" spans="1:7" ht="15" hidden="1">
      <c r="A14" s="2" t="s">
        <v>11</v>
      </c>
      <c r="B14" s="2">
        <v>3</v>
      </c>
      <c r="C14" s="2" t="s">
        <v>25</v>
      </c>
      <c r="D14" s="2">
        <v>36.14</v>
      </c>
      <c r="E14" s="2">
        <v>5.52</v>
      </c>
      <c r="F14" s="2">
        <f t="shared" si="0"/>
        <v>41.66</v>
      </c>
      <c r="G14" s="17">
        <f t="shared" si="1"/>
        <v>28412</v>
      </c>
    </row>
    <row r="15" spans="1:7" ht="15">
      <c r="A15" s="2" t="s">
        <v>12</v>
      </c>
      <c r="B15" s="2">
        <v>3</v>
      </c>
      <c r="C15" s="2" t="s">
        <v>25</v>
      </c>
      <c r="D15" s="2">
        <v>45.34</v>
      </c>
      <c r="E15" s="2">
        <v>6.93</v>
      </c>
      <c r="F15" s="2">
        <f t="shared" si="0"/>
        <v>52.27</v>
      </c>
      <c r="G15" s="17">
        <f>ROUND(F15*660,0)</f>
        <v>34498</v>
      </c>
    </row>
    <row r="16" spans="1:7" ht="15">
      <c r="A16" s="2" t="s">
        <v>13</v>
      </c>
      <c r="B16" s="2">
        <v>3</v>
      </c>
      <c r="C16" s="2" t="s">
        <v>25</v>
      </c>
      <c r="D16" s="2">
        <v>36.46</v>
      </c>
      <c r="E16" s="2">
        <v>5.15</v>
      </c>
      <c r="F16" s="2">
        <f t="shared" si="0"/>
        <v>41.61</v>
      </c>
      <c r="G16" s="17">
        <f>ROUND(F16*660,0)</f>
        <v>27463</v>
      </c>
    </row>
    <row r="17" spans="1:7" ht="0.75" customHeight="1">
      <c r="A17" s="2" t="s">
        <v>14</v>
      </c>
      <c r="B17" s="2">
        <v>4</v>
      </c>
      <c r="C17" s="2" t="s">
        <v>27</v>
      </c>
      <c r="D17" s="2">
        <v>95.38</v>
      </c>
      <c r="E17" s="2">
        <v>13.73</v>
      </c>
      <c r="F17" s="2">
        <f t="shared" si="0"/>
        <v>109.11</v>
      </c>
      <c r="G17" s="17">
        <f t="shared" si="1"/>
        <v>74413</v>
      </c>
    </row>
    <row r="18" spans="1:7" ht="15" hidden="1">
      <c r="A18" s="2" t="s">
        <v>15</v>
      </c>
      <c r="B18" s="2">
        <v>4</v>
      </c>
      <c r="C18" s="2" t="s">
        <v>25</v>
      </c>
      <c r="D18" s="2">
        <v>34.84</v>
      </c>
      <c r="E18" s="2">
        <v>5.02</v>
      </c>
      <c r="F18" s="2">
        <f t="shared" si="0"/>
        <v>39.86</v>
      </c>
      <c r="G18" s="17">
        <f t="shared" si="1"/>
        <v>27185</v>
      </c>
    </row>
    <row r="19" spans="1:7" ht="15.75">
      <c r="A19" s="1" t="s">
        <v>16</v>
      </c>
      <c r="B19" s="1">
        <v>4</v>
      </c>
      <c r="C19" s="1" t="s">
        <v>26</v>
      </c>
      <c r="D19" s="1">
        <v>78.93</v>
      </c>
      <c r="E19" s="1">
        <v>11.36</v>
      </c>
      <c r="F19" s="1">
        <f t="shared" si="0"/>
        <v>90.29</v>
      </c>
      <c r="G19" s="14">
        <f>ROUND(F19*660,0)</f>
        <v>59591</v>
      </c>
    </row>
    <row r="20" spans="1:7" ht="15">
      <c r="A20" s="2" t="s">
        <v>17</v>
      </c>
      <c r="B20" s="2">
        <v>4</v>
      </c>
      <c r="C20" s="2" t="s">
        <v>25</v>
      </c>
      <c r="D20" s="2">
        <v>36.46</v>
      </c>
      <c r="E20" s="2">
        <v>5.25</v>
      </c>
      <c r="F20" s="2">
        <f t="shared" si="0"/>
        <v>41.71</v>
      </c>
      <c r="G20" s="17">
        <f>ROUND(F20*660,0)</f>
        <v>27529</v>
      </c>
    </row>
    <row r="21" spans="1:7" ht="15">
      <c r="A21" s="15"/>
      <c r="B21" s="15"/>
      <c r="C21" s="15"/>
      <c r="D21" s="15"/>
      <c r="E21" s="15"/>
      <c r="F21" s="15"/>
      <c r="G21" s="15"/>
    </row>
    <row r="22" spans="1:7" ht="15">
      <c r="A22" s="15"/>
      <c r="B22" s="15"/>
      <c r="C22" s="15"/>
      <c r="D22" s="15"/>
      <c r="E22" s="15"/>
      <c r="F22" s="15"/>
      <c r="G22" s="15"/>
    </row>
    <row r="23" spans="1:7" ht="15">
      <c r="A23" s="15"/>
      <c r="B23" s="15"/>
      <c r="C23" s="15"/>
      <c r="D23" s="15"/>
      <c r="E23" s="15"/>
      <c r="F23" s="15"/>
      <c r="G23" s="15"/>
    </row>
  </sheetData>
  <mergeCells count="1">
    <mergeCell ref="B1:G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sunrise</cp:lastModifiedBy>
  <dcterms:created xsi:type="dcterms:W3CDTF">1996-10-14T23:33:28Z</dcterms:created>
  <dcterms:modified xsi:type="dcterms:W3CDTF">2015-10-01T11:36:39Z</dcterms:modified>
  <cp:category/>
  <cp:version/>
  <cp:contentType/>
  <cp:contentStatus/>
</cp:coreProperties>
</file>