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440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<sst xmlns="http://schemas.openxmlformats.org/spreadsheetml/2006/main" count="141" uniqueCount="64">
  <si>
    <t>№</t>
  </si>
  <si>
    <t>ЕТАЖ</t>
  </si>
  <si>
    <t>ВИД</t>
  </si>
  <si>
    <t>ЗАБЕЛЕЖКА</t>
  </si>
  <si>
    <t>2 спални</t>
  </si>
  <si>
    <t>1 спалня</t>
  </si>
  <si>
    <t>втори</t>
  </si>
  <si>
    <t>трети</t>
  </si>
  <si>
    <t>пети</t>
  </si>
  <si>
    <t>студио</t>
  </si>
  <si>
    <t>площ
кв.м.</t>
  </si>
  <si>
    <t>общи
части</t>
  </si>
  <si>
    <t>обща
площ</t>
  </si>
  <si>
    <t>ЗОХ - КАФЕ</t>
  </si>
  <si>
    <t>четвърти</t>
  </si>
  <si>
    <t>2 спалня</t>
  </si>
  <si>
    <t>3 спални</t>
  </si>
  <si>
    <t>ЦЕНА
схема I</t>
  </si>
  <si>
    <t>ЦЕНА 
кв.м.сх.I</t>
  </si>
  <si>
    <t>№ апартамент 
 по площоразпределение</t>
  </si>
  <si>
    <t>Вход А АП. № 201</t>
  </si>
  <si>
    <t>Вход А АП. № 203</t>
  </si>
  <si>
    <t>Вход А АП. № 206</t>
  </si>
  <si>
    <t>Вход А АП. № 207</t>
  </si>
  <si>
    <t>Вход В АП. № 208</t>
  </si>
  <si>
    <t>Вход В АП. № 210</t>
  </si>
  <si>
    <t>Вход В АП. № 214</t>
  </si>
  <si>
    <t>Вход В АП. № 215</t>
  </si>
  <si>
    <t>Вход В АП. № 216</t>
  </si>
  <si>
    <t>Вход А АП. № 303</t>
  </si>
  <si>
    <t>Вход А АП. № 306</t>
  </si>
  <si>
    <t>Вход В АП. № 308</t>
  </si>
  <si>
    <t>Вход В АП. № 310</t>
  </si>
  <si>
    <t>Вход В АП. № 311</t>
  </si>
  <si>
    <t>Вход В АП. № 312</t>
  </si>
  <si>
    <t>Вход В АП. № 314</t>
  </si>
  <si>
    <t>Вход В АП. № 315</t>
  </si>
  <si>
    <t>Вход А АП. № 401</t>
  </si>
  <si>
    <t>Вход А АП. № 402</t>
  </si>
  <si>
    <t>Вход А АП. № 403</t>
  </si>
  <si>
    <t>Вход А АП. № 406</t>
  </si>
  <si>
    <t>Вход В АП.№410</t>
  </si>
  <si>
    <t>Вход В АП.№411</t>
  </si>
  <si>
    <t>Вход В АП.№412</t>
  </si>
  <si>
    <t>Вход В АП.№414</t>
  </si>
  <si>
    <t>Вход В АП.№416</t>
  </si>
  <si>
    <t xml:space="preserve">Вход А Мезонет №501 </t>
  </si>
  <si>
    <t>Вход А Мезонет №502</t>
  </si>
  <si>
    <t>Вход А Мезонет №503</t>
  </si>
  <si>
    <t>Вход А Мезонет №504</t>
  </si>
  <si>
    <t>Вход А Мезонет №506</t>
  </si>
  <si>
    <t>Вход А Мезонет №507</t>
  </si>
  <si>
    <t>Вход В Мезонет №509</t>
  </si>
  <si>
    <t>Вход В Мезонет №510</t>
  </si>
  <si>
    <t>Вход В Мезонет №511</t>
  </si>
  <si>
    <t>Вход В Мезонет №512</t>
  </si>
  <si>
    <t>Вход В Мезонет №513</t>
  </si>
  <si>
    <t>Вход В Мезонет №514</t>
  </si>
  <si>
    <t>Вход В Мезонет №515</t>
  </si>
  <si>
    <t>Вход В АП. № 516</t>
  </si>
  <si>
    <t>Вход В Мезонет №517</t>
  </si>
  <si>
    <t>Вход В Мезонет №518</t>
  </si>
  <si>
    <t>Вход А Мезонет №505</t>
  </si>
  <si>
    <t>Квартиры на Солнечном берегу, лот 808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</si>
</sst>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_л_в_.;[Red]#,##0\ _л_в_."/>
    <numFmt numFmtId="165" formatCode="0;[Red]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108">
    <xf numFmtId="0" fontId="0" fillId="0" borderId="0" xfId="0" applyFont="1" applyAlignment="1">
      <alignment/>
    </xf>
    <xf numFmtId="0" fontId="0" fillId="0" borderId="10" xfId="33" applyBorder="1">
      <alignment/>
      <protection/>
    </xf>
    <xf numFmtId="0" fontId="0" fillId="0" borderId="10" xfId="33" applyBorder="1" applyAlignment="1">
      <alignment horizontal="center"/>
      <protection/>
    </xf>
    <xf numFmtId="0" fontId="4" fillId="0" borderId="10" xfId="0" applyFont="1" applyFill="1" applyBorder="1" applyAlignment="1">
      <alignment/>
    </xf>
    <xf numFmtId="0" fontId="0" fillId="33" borderId="10" xfId="33" applyFill="1" applyBorder="1">
      <alignment/>
      <protection/>
    </xf>
    <xf numFmtId="0" fontId="0" fillId="33" borderId="10" xfId="33" applyFill="1" applyBorder="1" applyAlignment="1">
      <alignment horizontal="center"/>
      <protection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2" fontId="4" fillId="34" borderId="11" xfId="0" applyNumberFormat="1" applyFont="1" applyFill="1" applyBorder="1" applyAlignment="1">
      <alignment/>
    </xf>
    <xf numFmtId="0" fontId="0" fillId="33" borderId="12" xfId="33" applyFill="1" applyBorder="1">
      <alignment/>
      <protection/>
    </xf>
    <xf numFmtId="0" fontId="0" fillId="0" borderId="12" xfId="33" applyBorder="1" applyAlignment="1">
      <alignment horizontal="center"/>
      <protection/>
    </xf>
    <xf numFmtId="0" fontId="4" fillId="0" borderId="12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2" fontId="4" fillId="34" borderId="12" xfId="0" applyNumberFormat="1" applyFont="1" applyFill="1" applyBorder="1" applyAlignment="1">
      <alignment/>
    </xf>
    <xf numFmtId="0" fontId="0" fillId="0" borderId="13" xfId="33" applyBorder="1">
      <alignment/>
      <protection/>
    </xf>
    <xf numFmtId="0" fontId="0" fillId="0" borderId="11" xfId="33" applyBorder="1" applyAlignment="1">
      <alignment horizontal="center"/>
      <protection/>
    </xf>
    <xf numFmtId="0" fontId="4" fillId="0" borderId="11" xfId="0" applyFont="1" applyBorder="1" applyAlignment="1">
      <alignment/>
    </xf>
    <xf numFmtId="0" fontId="0" fillId="0" borderId="11" xfId="33" applyBorder="1">
      <alignment/>
      <protection/>
    </xf>
    <xf numFmtId="0" fontId="0" fillId="0" borderId="14" xfId="33" applyBorder="1">
      <alignment/>
      <protection/>
    </xf>
    <xf numFmtId="0" fontId="0" fillId="0" borderId="15" xfId="33" applyBorder="1" applyAlignment="1">
      <alignment horizontal="center"/>
      <protection/>
    </xf>
    <xf numFmtId="0" fontId="4" fillId="34" borderId="15" xfId="0" applyFont="1" applyFill="1" applyBorder="1" applyAlignment="1">
      <alignment/>
    </xf>
    <xf numFmtId="2" fontId="4" fillId="34" borderId="15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0" fillId="33" borderId="14" xfId="33" applyFill="1" applyBorder="1">
      <alignment/>
      <protection/>
    </xf>
    <xf numFmtId="0" fontId="0" fillId="33" borderId="16" xfId="33" applyFill="1" applyBorder="1">
      <alignment/>
      <protection/>
    </xf>
    <xf numFmtId="0" fontId="0" fillId="33" borderId="17" xfId="33" applyFill="1" applyBorder="1">
      <alignment/>
      <protection/>
    </xf>
    <xf numFmtId="0" fontId="0" fillId="33" borderId="15" xfId="33" applyFill="1" applyBorder="1">
      <alignment/>
      <protection/>
    </xf>
    <xf numFmtId="0" fontId="0" fillId="33" borderId="11" xfId="33" applyFill="1" applyBorder="1" applyAlignment="1">
      <alignment horizontal="center"/>
      <protection/>
    </xf>
    <xf numFmtId="0" fontId="0" fillId="33" borderId="11" xfId="33" applyFill="1" applyBorder="1">
      <alignment/>
      <protection/>
    </xf>
    <xf numFmtId="0" fontId="0" fillId="33" borderId="15" xfId="33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right"/>
    </xf>
    <xf numFmtId="0" fontId="0" fillId="0" borderId="18" xfId="33" applyBorder="1">
      <alignment/>
      <protection/>
    </xf>
    <xf numFmtId="0" fontId="0" fillId="33" borderId="19" xfId="33" applyFill="1" applyBorder="1" applyAlignment="1">
      <alignment horizontal="center"/>
      <protection/>
    </xf>
    <xf numFmtId="0" fontId="0" fillId="33" borderId="19" xfId="33" applyFill="1" applyBorder="1">
      <alignment/>
      <protection/>
    </xf>
    <xf numFmtId="0" fontId="4" fillId="34" borderId="19" xfId="0" applyFont="1" applyFill="1" applyBorder="1" applyAlignment="1">
      <alignment/>
    </xf>
    <xf numFmtId="2" fontId="4" fillId="34" borderId="19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2" fontId="4" fillId="34" borderId="15" xfId="0" applyNumberFormat="1" applyFont="1" applyFill="1" applyBorder="1" applyAlignment="1">
      <alignment/>
    </xf>
    <xf numFmtId="164" fontId="37" fillId="0" borderId="20" xfId="33" applyNumberFormat="1" applyFont="1" applyBorder="1">
      <alignment/>
      <protection/>
    </xf>
    <xf numFmtId="164" fontId="37" fillId="0" borderId="21" xfId="33" applyNumberFormat="1" applyFont="1" applyBorder="1">
      <alignment/>
      <protection/>
    </xf>
    <xf numFmtId="164" fontId="37" fillId="33" borderId="21" xfId="33" applyNumberFormat="1" applyFont="1" applyFill="1" applyBorder="1">
      <alignment/>
      <protection/>
    </xf>
    <xf numFmtId="164" fontId="37" fillId="0" borderId="20" xfId="33" applyNumberFormat="1" applyFont="1" applyBorder="1" applyAlignment="1">
      <alignment horizontal="right" vertical="top"/>
      <protection/>
    </xf>
    <xf numFmtId="164" fontId="37" fillId="0" borderId="21" xfId="33" applyNumberFormat="1" applyFont="1" applyBorder="1" applyAlignment="1">
      <alignment horizontal="right" vertical="top"/>
      <protection/>
    </xf>
    <xf numFmtId="164" fontId="37" fillId="33" borderId="21" xfId="33" applyNumberFormat="1" applyFont="1" applyFill="1" applyBorder="1" applyAlignment="1">
      <alignment horizontal="right" vertical="top"/>
      <protection/>
    </xf>
    <xf numFmtId="164" fontId="37" fillId="33" borderId="20" xfId="33" applyNumberFormat="1" applyFont="1" applyFill="1" applyBorder="1" applyAlignment="1">
      <alignment horizontal="right" vertical="top"/>
      <protection/>
    </xf>
    <xf numFmtId="164" fontId="37" fillId="33" borderId="22" xfId="33" applyNumberFormat="1" applyFont="1" applyFill="1" applyBorder="1" applyAlignment="1">
      <alignment horizontal="right" vertical="top"/>
      <protection/>
    </xf>
    <xf numFmtId="2" fontId="4" fillId="35" borderId="23" xfId="0" applyNumberFormat="1" applyFont="1" applyFill="1" applyBorder="1" applyAlignment="1">
      <alignment/>
    </xf>
    <xf numFmtId="2" fontId="4" fillId="35" borderId="24" xfId="0" applyNumberFormat="1" applyFont="1" applyFill="1" applyBorder="1" applyAlignment="1">
      <alignment/>
    </xf>
    <xf numFmtId="2" fontId="4" fillId="35" borderId="25" xfId="0" applyNumberFormat="1" applyFont="1" applyFill="1" applyBorder="1" applyAlignment="1">
      <alignment/>
    </xf>
    <xf numFmtId="2" fontId="4" fillId="35" borderId="26" xfId="0" applyNumberFormat="1" applyFont="1" applyFill="1" applyBorder="1" applyAlignment="1">
      <alignment/>
    </xf>
    <xf numFmtId="2" fontId="4" fillId="35" borderId="27" xfId="0" applyNumberFormat="1" applyFont="1" applyFill="1" applyBorder="1" applyAlignment="1">
      <alignment/>
    </xf>
    <xf numFmtId="2" fontId="4" fillId="35" borderId="23" xfId="0" applyNumberFormat="1" applyFont="1" applyFill="1" applyBorder="1" applyAlignment="1">
      <alignment/>
    </xf>
    <xf numFmtId="2" fontId="4" fillId="35" borderId="24" xfId="0" applyNumberFormat="1" applyFont="1" applyFill="1" applyBorder="1" applyAlignment="1">
      <alignment/>
    </xf>
    <xf numFmtId="2" fontId="4" fillId="35" borderId="25" xfId="0" applyNumberFormat="1" applyFont="1" applyFill="1" applyBorder="1" applyAlignment="1">
      <alignment/>
    </xf>
    <xf numFmtId="164" fontId="37" fillId="0" borderId="28" xfId="33" applyNumberFormat="1" applyFont="1" applyBorder="1">
      <alignment/>
      <protection/>
    </xf>
    <xf numFmtId="0" fontId="37" fillId="0" borderId="16" xfId="33" applyFont="1" applyBorder="1">
      <alignment/>
      <protection/>
    </xf>
    <xf numFmtId="0" fontId="37" fillId="0" borderId="14" xfId="33" applyFont="1" applyBorder="1">
      <alignment/>
      <protection/>
    </xf>
    <xf numFmtId="0" fontId="37" fillId="0" borderId="13" xfId="33" applyFont="1" applyBorder="1">
      <alignment/>
      <protection/>
    </xf>
    <xf numFmtId="0" fontId="37" fillId="33" borderId="14" xfId="33" applyFont="1" applyFill="1" applyBorder="1">
      <alignment/>
      <protection/>
    </xf>
    <xf numFmtId="0" fontId="37" fillId="33" borderId="17" xfId="33" applyFont="1" applyFill="1" applyBorder="1">
      <alignment/>
      <protection/>
    </xf>
    <xf numFmtId="0" fontId="37" fillId="33" borderId="13" xfId="33" applyFont="1" applyFill="1" applyBorder="1">
      <alignment/>
      <protection/>
    </xf>
    <xf numFmtId="0" fontId="0" fillId="33" borderId="29" xfId="33" applyFill="1" applyBorder="1">
      <alignment/>
      <protection/>
    </xf>
    <xf numFmtId="0" fontId="0" fillId="33" borderId="29" xfId="33" applyFill="1" applyBorder="1" applyAlignment="1">
      <alignment horizontal="center"/>
      <protection/>
    </xf>
    <xf numFmtId="2" fontId="0" fillId="33" borderId="29" xfId="33" applyNumberFormat="1" applyFill="1" applyBorder="1">
      <alignment/>
      <protection/>
    </xf>
    <xf numFmtId="164" fontId="37" fillId="33" borderId="29" xfId="33" applyNumberFormat="1" applyFont="1" applyFill="1" applyBorder="1" applyAlignment="1">
      <alignment horizontal="right" vertical="top"/>
      <protection/>
    </xf>
    <xf numFmtId="165" fontId="0" fillId="33" borderId="29" xfId="33" applyNumberFormat="1" applyFill="1" applyBorder="1">
      <alignment/>
      <protection/>
    </xf>
    <xf numFmtId="0" fontId="38" fillId="0" borderId="0" xfId="0" applyFont="1" applyAlignment="1">
      <alignment/>
    </xf>
    <xf numFmtId="0" fontId="3" fillId="0" borderId="30" xfId="33" applyFont="1" applyBorder="1" applyAlignment="1">
      <alignment textRotation="90"/>
      <protection/>
    </xf>
    <xf numFmtId="0" fontId="3" fillId="0" borderId="29" xfId="33" applyFont="1" applyBorder="1" applyAlignment="1">
      <alignment horizontal="center" textRotation="90"/>
      <protection/>
    </xf>
    <xf numFmtId="0" fontId="3" fillId="0" borderId="29" xfId="33" applyFont="1" applyBorder="1" applyAlignment="1">
      <alignment horizontal="center" wrapText="1"/>
      <protection/>
    </xf>
    <xf numFmtId="0" fontId="3" fillId="0" borderId="29" xfId="33" applyFont="1" applyBorder="1">
      <alignment/>
      <protection/>
    </xf>
    <xf numFmtId="0" fontId="4" fillId="0" borderId="29" xfId="33" applyFont="1" applyBorder="1" applyAlignment="1">
      <alignment horizontal="center" wrapText="1"/>
      <protection/>
    </xf>
    <xf numFmtId="0" fontId="0" fillId="0" borderId="29" xfId="33" applyBorder="1" applyAlignment="1">
      <alignment wrapText="1"/>
      <protection/>
    </xf>
    <xf numFmtId="0" fontId="4" fillId="0" borderId="31" xfId="33" applyFont="1" applyBorder="1" applyAlignment="1">
      <alignment horizontal="center" wrapText="1"/>
      <protection/>
    </xf>
    <xf numFmtId="0" fontId="37" fillId="0" borderId="29" xfId="33" applyFont="1" applyBorder="1" applyAlignment="1">
      <alignment wrapText="1"/>
      <protection/>
    </xf>
    <xf numFmtId="0" fontId="4" fillId="0" borderId="29" xfId="33" applyFont="1" applyFill="1" applyBorder="1" applyAlignment="1">
      <alignment horizontal="center" wrapText="1"/>
      <protection/>
    </xf>
    <xf numFmtId="0" fontId="4" fillId="0" borderId="32" xfId="33" applyFont="1" applyFill="1" applyBorder="1" applyAlignment="1">
      <alignment horizontal="center"/>
      <protection/>
    </xf>
    <xf numFmtId="0" fontId="4" fillId="0" borderId="15" xfId="0" applyFont="1" applyFill="1" applyBorder="1" applyAlignment="1">
      <alignment horizontal="right"/>
    </xf>
    <xf numFmtId="0" fontId="6" fillId="33" borderId="33" xfId="33" applyFont="1" applyFill="1" applyBorder="1">
      <alignment/>
      <protection/>
    </xf>
    <xf numFmtId="0" fontId="6" fillId="33" borderId="34" xfId="33" applyFont="1" applyFill="1" applyBorder="1">
      <alignment/>
      <protection/>
    </xf>
    <xf numFmtId="0" fontId="6" fillId="33" borderId="35" xfId="33" applyFont="1" applyFill="1" applyBorder="1">
      <alignment/>
      <protection/>
    </xf>
    <xf numFmtId="165" fontId="6" fillId="33" borderId="33" xfId="33" applyNumberFormat="1" applyFont="1" applyFill="1" applyBorder="1">
      <alignment/>
      <protection/>
    </xf>
    <xf numFmtId="165" fontId="6" fillId="33" borderId="36" xfId="33" applyNumberFormat="1" applyFont="1" applyFill="1" applyBorder="1">
      <alignment/>
      <protection/>
    </xf>
    <xf numFmtId="165" fontId="6" fillId="33" borderId="37" xfId="33" applyNumberFormat="1" applyFont="1" applyFill="1" applyBorder="1">
      <alignment/>
      <protection/>
    </xf>
    <xf numFmtId="165" fontId="6" fillId="33" borderId="38" xfId="33" applyNumberFormat="1" applyFont="1" applyFill="1" applyBorder="1">
      <alignment/>
      <protection/>
    </xf>
    <xf numFmtId="0" fontId="37" fillId="0" borderId="17" xfId="33" applyFont="1" applyBorder="1">
      <alignment/>
      <protection/>
    </xf>
    <xf numFmtId="164" fontId="37" fillId="0" borderId="22" xfId="33" applyNumberFormat="1" applyFont="1" applyBorder="1">
      <alignment/>
      <protection/>
    </xf>
    <xf numFmtId="165" fontId="0" fillId="33" borderId="37" xfId="33" applyNumberFormat="1" applyFill="1" applyBorder="1">
      <alignment/>
      <protection/>
    </xf>
    <xf numFmtId="0" fontId="0" fillId="0" borderId="16" xfId="33" applyBorder="1">
      <alignment/>
      <protection/>
    </xf>
    <xf numFmtId="0" fontId="4" fillId="33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39" xfId="0" applyBorder="1" applyAlignment="1">
      <alignment/>
    </xf>
    <xf numFmtId="0" fontId="0" fillId="17" borderId="14" xfId="33" applyFill="1" applyBorder="1">
      <alignment/>
      <protection/>
    </xf>
    <xf numFmtId="0" fontId="0" fillId="17" borderId="10" xfId="33" applyFill="1" applyBorder="1" applyAlignment="1">
      <alignment horizontal="center"/>
      <protection/>
    </xf>
    <xf numFmtId="0" fontId="4" fillId="17" borderId="10" xfId="0" applyFont="1" applyFill="1" applyBorder="1" applyAlignment="1">
      <alignment/>
    </xf>
    <xf numFmtId="0" fontId="0" fillId="17" borderId="10" xfId="33" applyFill="1" applyBorder="1">
      <alignment/>
      <protection/>
    </xf>
    <xf numFmtId="2" fontId="4" fillId="17" borderId="10" xfId="0" applyNumberFormat="1" applyFont="1" applyFill="1" applyBorder="1" applyAlignment="1">
      <alignment/>
    </xf>
    <xf numFmtId="2" fontId="4" fillId="17" borderId="24" xfId="0" applyNumberFormat="1" applyFont="1" applyFill="1" applyBorder="1" applyAlignment="1">
      <alignment/>
    </xf>
    <xf numFmtId="0" fontId="37" fillId="17" borderId="14" xfId="33" applyFont="1" applyFill="1" applyBorder="1">
      <alignment/>
      <protection/>
    </xf>
    <xf numFmtId="164" fontId="37" fillId="17" borderId="21" xfId="33" applyNumberFormat="1" applyFont="1" applyFill="1" applyBorder="1" applyAlignment="1">
      <alignment horizontal="right" vertical="top"/>
      <protection/>
    </xf>
    <xf numFmtId="0" fontId="4" fillId="17" borderId="12" xfId="0" applyFont="1" applyFill="1" applyBorder="1" applyAlignment="1">
      <alignment/>
    </xf>
    <xf numFmtId="2" fontId="4" fillId="17" borderId="24" xfId="0" applyNumberFormat="1" applyFont="1" applyFill="1" applyBorder="1" applyAlignment="1">
      <alignment/>
    </xf>
    <xf numFmtId="0" fontId="4" fillId="17" borderId="10" xfId="0" applyFont="1" applyFill="1" applyBorder="1" applyAlignment="1">
      <alignment horizontal="right"/>
    </xf>
    <xf numFmtId="2" fontId="4" fillId="17" borderId="1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N40" sqref="N40"/>
    </sheetView>
  </sheetViews>
  <sheetFormatPr defaultColWidth="9.140625" defaultRowHeight="15"/>
  <cols>
    <col min="1" max="1" width="3.00390625" style="0" bestFit="1" customWidth="1"/>
    <col min="2" max="2" width="7.8515625" style="0" customWidth="1"/>
    <col min="3" max="3" width="21.28125" style="0" customWidth="1"/>
    <col min="9" max="9" width="10.57421875" style="0" bestFit="1" customWidth="1"/>
    <col min="10" max="10" width="20.00390625" style="0" customWidth="1"/>
  </cols>
  <sheetData>
    <row r="1" spans="2:10" ht="15">
      <c r="B1" s="94" t="s">
        <v>63</v>
      </c>
      <c r="C1" s="94"/>
      <c r="D1" s="94"/>
      <c r="E1" s="94"/>
      <c r="F1" s="94"/>
      <c r="G1" s="94"/>
      <c r="H1" s="94"/>
      <c r="I1" s="94"/>
      <c r="J1" s="94"/>
    </row>
    <row r="2" spans="2:10" ht="15">
      <c r="B2" s="94"/>
      <c r="C2" s="94"/>
      <c r="D2" s="94"/>
      <c r="E2" s="94"/>
      <c r="F2" s="94"/>
      <c r="G2" s="94"/>
      <c r="H2" s="94"/>
      <c r="I2" s="94"/>
      <c r="J2" s="94"/>
    </row>
    <row r="3" spans="2:10" ht="15.75" thickBot="1">
      <c r="B3" s="95"/>
      <c r="C3" s="95"/>
      <c r="D3" s="95"/>
      <c r="E3" s="95"/>
      <c r="F3" s="95"/>
      <c r="G3" s="95"/>
      <c r="H3" s="95"/>
      <c r="I3" s="95"/>
      <c r="J3" s="95"/>
    </row>
    <row r="4" spans="1:10" ht="35.25" thickBot="1">
      <c r="A4" s="71" t="s">
        <v>0</v>
      </c>
      <c r="B4" s="72" t="s">
        <v>1</v>
      </c>
      <c r="C4" s="73" t="s">
        <v>19</v>
      </c>
      <c r="D4" s="74" t="s">
        <v>2</v>
      </c>
      <c r="E4" s="75" t="s">
        <v>10</v>
      </c>
      <c r="F4" s="76" t="s">
        <v>11</v>
      </c>
      <c r="G4" s="77" t="s">
        <v>12</v>
      </c>
      <c r="H4" s="78" t="s">
        <v>18</v>
      </c>
      <c r="I4" s="79" t="s">
        <v>17</v>
      </c>
      <c r="J4" s="80" t="s">
        <v>3</v>
      </c>
    </row>
    <row r="5" spans="1:10" ht="18" customHeight="1" thickBot="1">
      <c r="A5" s="17">
        <v>1</v>
      </c>
      <c r="B5" s="18"/>
      <c r="C5" s="19" t="s">
        <v>13</v>
      </c>
      <c r="D5" s="20"/>
      <c r="E5" s="10">
        <v>58.21</v>
      </c>
      <c r="F5" s="11">
        <v>10.291743454656059</v>
      </c>
      <c r="G5" s="50">
        <v>68.50174345465607</v>
      </c>
      <c r="H5" s="59">
        <v>550</v>
      </c>
      <c r="I5" s="58">
        <f>G5*H5</f>
        <v>37675.95890006084</v>
      </c>
      <c r="J5" s="91"/>
    </row>
    <row r="6" spans="1:10" ht="18" customHeight="1">
      <c r="A6" s="17">
        <v>2</v>
      </c>
      <c r="B6" s="18" t="s">
        <v>6</v>
      </c>
      <c r="C6" s="26" t="s">
        <v>20</v>
      </c>
      <c r="D6" s="20" t="s">
        <v>9</v>
      </c>
      <c r="E6" s="10">
        <v>33.54</v>
      </c>
      <c r="F6" s="11">
        <v>5.80665222297553</v>
      </c>
      <c r="G6" s="50">
        <v>39.34665222297553</v>
      </c>
      <c r="H6" s="61">
        <v>550</v>
      </c>
      <c r="I6" s="42">
        <f>G6*H6</f>
        <v>21640.65872263654</v>
      </c>
      <c r="J6" s="85"/>
    </row>
    <row r="7" spans="1:10" ht="18" customHeight="1">
      <c r="A7" s="21">
        <v>3</v>
      </c>
      <c r="B7" s="2" t="s">
        <v>6</v>
      </c>
      <c r="C7" s="3" t="s">
        <v>21</v>
      </c>
      <c r="D7" s="1" t="s">
        <v>9</v>
      </c>
      <c r="E7" s="8">
        <v>33.22</v>
      </c>
      <c r="F7" s="9">
        <v>6.230522830983433</v>
      </c>
      <c r="G7" s="51">
        <v>39.45052283098343</v>
      </c>
      <c r="H7" s="60">
        <v>600</v>
      </c>
      <c r="I7" s="43">
        <f aca="true" t="shared" si="0" ref="I7:I14">G7*H7</f>
        <v>23670.31369859006</v>
      </c>
      <c r="J7" s="85"/>
    </row>
    <row r="8" spans="1:10" ht="18" customHeight="1">
      <c r="A8" s="21">
        <v>4</v>
      </c>
      <c r="B8" s="2" t="s">
        <v>6</v>
      </c>
      <c r="C8" s="14" t="s">
        <v>22</v>
      </c>
      <c r="D8" s="1" t="s">
        <v>5</v>
      </c>
      <c r="E8" s="9">
        <v>61.3</v>
      </c>
      <c r="F8" s="9">
        <v>10.833731665021615</v>
      </c>
      <c r="G8" s="51">
        <v>72.13373166502161</v>
      </c>
      <c r="H8" s="60">
        <v>600</v>
      </c>
      <c r="I8" s="43">
        <f t="shared" si="0"/>
        <v>43280.23899901297</v>
      </c>
      <c r="J8" s="85"/>
    </row>
    <row r="9" spans="1:10" ht="18" customHeight="1">
      <c r="A9" s="21">
        <v>5</v>
      </c>
      <c r="B9" s="2" t="s">
        <v>6</v>
      </c>
      <c r="C9" s="14" t="s">
        <v>23</v>
      </c>
      <c r="D9" s="1" t="s">
        <v>9</v>
      </c>
      <c r="E9" s="8">
        <v>33.48</v>
      </c>
      <c r="F9" s="9">
        <v>5.917020165496307</v>
      </c>
      <c r="G9" s="51">
        <v>39.3970201654963</v>
      </c>
      <c r="H9" s="60">
        <v>600</v>
      </c>
      <c r="I9" s="43">
        <f t="shared" si="0"/>
        <v>23638.21209929778</v>
      </c>
      <c r="J9" s="85"/>
    </row>
    <row r="10" spans="1:10" ht="18" customHeight="1">
      <c r="A10" s="21">
        <v>6</v>
      </c>
      <c r="B10" s="2" t="s">
        <v>6</v>
      </c>
      <c r="C10" s="25" t="s">
        <v>24</v>
      </c>
      <c r="D10" s="1" t="s">
        <v>5</v>
      </c>
      <c r="E10" s="8">
        <v>48.88</v>
      </c>
      <c r="F10" s="9">
        <v>8.903158301829729</v>
      </c>
      <c r="G10" s="51">
        <v>57.78315830182973</v>
      </c>
      <c r="H10" s="60">
        <v>600</v>
      </c>
      <c r="I10" s="43">
        <f t="shared" si="0"/>
        <v>34669.89498109784</v>
      </c>
      <c r="J10" s="85"/>
    </row>
    <row r="11" spans="1:10" ht="18" customHeight="1">
      <c r="A11" s="21">
        <v>7</v>
      </c>
      <c r="B11" s="2" t="s">
        <v>6</v>
      </c>
      <c r="C11" s="25" t="s">
        <v>25</v>
      </c>
      <c r="D11" s="1" t="s">
        <v>5</v>
      </c>
      <c r="E11" s="8">
        <v>58.25</v>
      </c>
      <c r="F11" s="9">
        <v>10.294696076468338</v>
      </c>
      <c r="G11" s="51">
        <v>68.54469607646834</v>
      </c>
      <c r="H11" s="60">
        <v>600</v>
      </c>
      <c r="I11" s="43">
        <f t="shared" si="0"/>
        <v>41126.817645881005</v>
      </c>
      <c r="J11" s="85"/>
    </row>
    <row r="12" spans="1:10" ht="18" customHeight="1">
      <c r="A12" s="28">
        <v>9</v>
      </c>
      <c r="B12" s="13" t="s">
        <v>6</v>
      </c>
      <c r="C12" s="25" t="s">
        <v>26</v>
      </c>
      <c r="D12" s="12" t="s">
        <v>4</v>
      </c>
      <c r="E12" s="15">
        <v>85.16</v>
      </c>
      <c r="F12" s="16">
        <v>15.97204468051021</v>
      </c>
      <c r="G12" s="53">
        <v>101.1320446805102</v>
      </c>
      <c r="H12" s="60">
        <v>650</v>
      </c>
      <c r="I12" s="43">
        <f t="shared" si="0"/>
        <v>65735.82904233164</v>
      </c>
      <c r="J12" s="83"/>
    </row>
    <row r="13" spans="1:10" ht="18" customHeight="1">
      <c r="A13" s="27">
        <v>10</v>
      </c>
      <c r="B13" s="2" t="s">
        <v>6</v>
      </c>
      <c r="C13" s="25" t="s">
        <v>27</v>
      </c>
      <c r="D13" s="4" t="s">
        <v>5</v>
      </c>
      <c r="E13" s="8">
        <v>55.94</v>
      </c>
      <c r="F13" s="9">
        <v>10.491735315027492</v>
      </c>
      <c r="G13" s="51">
        <v>66.4317353150275</v>
      </c>
      <c r="H13" s="60">
        <v>650</v>
      </c>
      <c r="I13" s="43">
        <f t="shared" si="0"/>
        <v>43180.62795476787</v>
      </c>
      <c r="J13" s="82"/>
    </row>
    <row r="14" spans="1:10" ht="18" customHeight="1" thickBot="1">
      <c r="A14" s="29">
        <v>11</v>
      </c>
      <c r="B14" s="22" t="s">
        <v>6</v>
      </c>
      <c r="C14" s="81" t="s">
        <v>28</v>
      </c>
      <c r="D14" s="30" t="s">
        <v>5</v>
      </c>
      <c r="E14" s="23">
        <v>57.84</v>
      </c>
      <c r="F14" s="24">
        <v>10.63946965900302</v>
      </c>
      <c r="G14" s="52">
        <v>68.47946965900303</v>
      </c>
      <c r="H14" s="89">
        <v>600</v>
      </c>
      <c r="I14" s="90">
        <f t="shared" si="0"/>
        <v>41087.68179540182</v>
      </c>
      <c r="J14" s="84"/>
    </row>
    <row r="15" spans="1:10" ht="18" customHeight="1">
      <c r="A15" s="27">
        <v>13</v>
      </c>
      <c r="B15" s="5" t="s">
        <v>7</v>
      </c>
      <c r="C15" s="14" t="s">
        <v>29</v>
      </c>
      <c r="D15" s="1" t="s">
        <v>9</v>
      </c>
      <c r="E15" s="8">
        <v>33.22</v>
      </c>
      <c r="F15" s="9">
        <v>6.230522830983433</v>
      </c>
      <c r="G15" s="51">
        <v>39.45052283098343</v>
      </c>
      <c r="H15" s="62">
        <v>600</v>
      </c>
      <c r="I15" s="44">
        <f aca="true" t="shared" si="1" ref="I15:I22">G15*H15</f>
        <v>23670.31369859006</v>
      </c>
      <c r="J15" s="82"/>
    </row>
    <row r="16" spans="1:10" ht="18" customHeight="1">
      <c r="A16" s="21">
        <v>14</v>
      </c>
      <c r="B16" s="5" t="s">
        <v>7</v>
      </c>
      <c r="C16" s="14" t="s">
        <v>30</v>
      </c>
      <c r="D16" s="1" t="s">
        <v>5</v>
      </c>
      <c r="E16" s="9">
        <v>61.3</v>
      </c>
      <c r="F16" s="9">
        <v>11.054828229613893</v>
      </c>
      <c r="G16" s="51">
        <v>72.35482822961389</v>
      </c>
      <c r="H16" s="62">
        <v>600</v>
      </c>
      <c r="I16" s="44">
        <f t="shared" si="1"/>
        <v>43412.89693776833</v>
      </c>
      <c r="J16" s="85"/>
    </row>
    <row r="17" spans="1:10" ht="18" customHeight="1">
      <c r="A17" s="21">
        <v>15</v>
      </c>
      <c r="B17" s="5" t="s">
        <v>7</v>
      </c>
      <c r="C17" s="25" t="s">
        <v>31</v>
      </c>
      <c r="D17" s="1" t="s">
        <v>5</v>
      </c>
      <c r="E17" s="8">
        <v>48.88</v>
      </c>
      <c r="F17" s="9">
        <v>8.903158301829729</v>
      </c>
      <c r="G17" s="51">
        <v>57.78315830182973</v>
      </c>
      <c r="H17" s="62">
        <v>600</v>
      </c>
      <c r="I17" s="44">
        <f t="shared" si="1"/>
        <v>34669.89498109784</v>
      </c>
      <c r="J17" s="85"/>
    </row>
    <row r="18" spans="1:10" ht="18" customHeight="1">
      <c r="A18" s="21">
        <v>16</v>
      </c>
      <c r="B18" s="5" t="s">
        <v>7</v>
      </c>
      <c r="C18" s="25" t="s">
        <v>32</v>
      </c>
      <c r="D18" s="1" t="s">
        <v>5</v>
      </c>
      <c r="E18" s="8">
        <v>58.25</v>
      </c>
      <c r="F18" s="9">
        <v>10.504791914763612</v>
      </c>
      <c r="G18" s="51">
        <v>68.75479191476362</v>
      </c>
      <c r="H18" s="62">
        <v>600</v>
      </c>
      <c r="I18" s="44">
        <f t="shared" si="1"/>
        <v>41252.87514885817</v>
      </c>
      <c r="J18" s="85"/>
    </row>
    <row r="19" spans="1:10" ht="18" customHeight="1">
      <c r="A19" s="21">
        <v>17</v>
      </c>
      <c r="B19" s="5" t="s">
        <v>7</v>
      </c>
      <c r="C19" s="25" t="s">
        <v>33</v>
      </c>
      <c r="D19" s="1" t="s">
        <v>9</v>
      </c>
      <c r="E19" s="8">
        <v>34.47</v>
      </c>
      <c r="F19" s="9">
        <v>6.091985815551306</v>
      </c>
      <c r="G19" s="51">
        <v>40.5619858155513</v>
      </c>
      <c r="H19" s="62">
        <v>600</v>
      </c>
      <c r="I19" s="44">
        <f t="shared" si="1"/>
        <v>24337.19148933078</v>
      </c>
      <c r="J19" s="85"/>
    </row>
    <row r="20" spans="1:10" ht="18" customHeight="1">
      <c r="A20" s="21">
        <v>18</v>
      </c>
      <c r="B20" s="5" t="s">
        <v>7</v>
      </c>
      <c r="C20" s="25" t="s">
        <v>34</v>
      </c>
      <c r="D20" s="4" t="s">
        <v>9</v>
      </c>
      <c r="E20" s="8">
        <v>33.29</v>
      </c>
      <c r="F20" s="9">
        <v>5.883440899324137</v>
      </c>
      <c r="G20" s="51">
        <v>39.173440899324135</v>
      </c>
      <c r="H20" s="62">
        <v>600</v>
      </c>
      <c r="I20" s="44">
        <f t="shared" si="1"/>
        <v>23504.06453959448</v>
      </c>
      <c r="J20" s="85"/>
    </row>
    <row r="21" spans="1:10" ht="18" customHeight="1">
      <c r="A21" s="21">
        <v>19</v>
      </c>
      <c r="B21" s="5" t="s">
        <v>7</v>
      </c>
      <c r="C21" s="25" t="s">
        <v>35</v>
      </c>
      <c r="D21" s="12" t="s">
        <v>4</v>
      </c>
      <c r="E21" s="8">
        <v>85.16</v>
      </c>
      <c r="F21" s="9">
        <v>15.97204468051021</v>
      </c>
      <c r="G21" s="51">
        <v>101.1320446805102</v>
      </c>
      <c r="H21" s="62">
        <v>650</v>
      </c>
      <c r="I21" s="44">
        <f t="shared" si="1"/>
        <v>65735.82904233164</v>
      </c>
      <c r="J21" s="82"/>
    </row>
    <row r="22" spans="1:10" ht="18" customHeight="1" thickBot="1">
      <c r="A22" s="21">
        <v>20</v>
      </c>
      <c r="B22" s="5" t="s">
        <v>7</v>
      </c>
      <c r="C22" s="25" t="s">
        <v>36</v>
      </c>
      <c r="D22" s="4" t="s">
        <v>5</v>
      </c>
      <c r="E22" s="8">
        <v>55.94</v>
      </c>
      <c r="F22" s="9">
        <v>10.491735315027492</v>
      </c>
      <c r="G22" s="51">
        <v>66.4317353150275</v>
      </c>
      <c r="H22" s="62">
        <v>650</v>
      </c>
      <c r="I22" s="44">
        <f t="shared" si="1"/>
        <v>43180.62795476787</v>
      </c>
      <c r="J22" s="85"/>
    </row>
    <row r="23" spans="1:10" ht="18" customHeight="1">
      <c r="A23" s="17">
        <v>21</v>
      </c>
      <c r="B23" s="18" t="s">
        <v>14</v>
      </c>
      <c r="C23" s="26" t="s">
        <v>37</v>
      </c>
      <c r="D23" s="20" t="s">
        <v>9</v>
      </c>
      <c r="E23" s="10">
        <v>33.54</v>
      </c>
      <c r="F23" s="11">
        <v>5.80665222297553</v>
      </c>
      <c r="G23" s="50">
        <v>39.34665222297553</v>
      </c>
      <c r="H23" s="61">
        <v>550</v>
      </c>
      <c r="I23" s="45">
        <f>G23*H23</f>
        <v>21640.65872263654</v>
      </c>
      <c r="J23" s="87"/>
    </row>
    <row r="24" spans="1:10" ht="18" customHeight="1">
      <c r="A24" s="96">
        <v>22</v>
      </c>
      <c r="B24" s="97" t="s">
        <v>14</v>
      </c>
      <c r="C24" s="104" t="s">
        <v>38</v>
      </c>
      <c r="D24" s="99" t="s">
        <v>9</v>
      </c>
      <c r="E24" s="98">
        <v>31.03</v>
      </c>
      <c r="F24" s="100">
        <v>5.484024364855152</v>
      </c>
      <c r="G24" s="105">
        <v>36.51402436485515</v>
      </c>
      <c r="H24" s="102">
        <v>550</v>
      </c>
      <c r="I24" s="103">
        <f>G24*H24</f>
        <v>20082.713400670335</v>
      </c>
      <c r="J24" s="85"/>
    </row>
    <row r="25" spans="1:10" ht="18" customHeight="1">
      <c r="A25" s="21">
        <v>23</v>
      </c>
      <c r="B25" s="2" t="s">
        <v>14</v>
      </c>
      <c r="C25" s="14" t="s">
        <v>39</v>
      </c>
      <c r="D25" s="1" t="s">
        <v>9</v>
      </c>
      <c r="E25" s="8">
        <v>33.22</v>
      </c>
      <c r="F25" s="9">
        <v>6.230522830983433</v>
      </c>
      <c r="G25" s="51">
        <v>39.45052283098343</v>
      </c>
      <c r="H25" s="60">
        <v>650</v>
      </c>
      <c r="I25" s="46">
        <f aca="true" t="shared" si="2" ref="I25:I31">G25*H25</f>
        <v>25642.83984013923</v>
      </c>
      <c r="J25" s="85"/>
    </row>
    <row r="26" spans="1:10" ht="18" customHeight="1">
      <c r="A26" s="21">
        <v>25</v>
      </c>
      <c r="B26" s="2" t="s">
        <v>14</v>
      </c>
      <c r="C26" s="14" t="s">
        <v>40</v>
      </c>
      <c r="D26" s="1" t="s">
        <v>5</v>
      </c>
      <c r="E26" s="9">
        <v>61.3</v>
      </c>
      <c r="F26" s="9">
        <v>11.054828229613893</v>
      </c>
      <c r="G26" s="51">
        <v>72.35482822961389</v>
      </c>
      <c r="H26" s="60">
        <v>600</v>
      </c>
      <c r="I26" s="46">
        <f t="shared" si="2"/>
        <v>43412.89693776833</v>
      </c>
      <c r="J26" s="85"/>
    </row>
    <row r="27" spans="1:10" ht="18" customHeight="1">
      <c r="A27" s="21">
        <v>26</v>
      </c>
      <c r="B27" s="5" t="s">
        <v>14</v>
      </c>
      <c r="C27" s="25" t="s">
        <v>41</v>
      </c>
      <c r="D27" s="1" t="s">
        <v>5</v>
      </c>
      <c r="E27" s="8">
        <v>58.25</v>
      </c>
      <c r="F27" s="9">
        <v>10.504791914763612</v>
      </c>
      <c r="G27" s="51">
        <v>68.75479191476362</v>
      </c>
      <c r="H27" s="60">
        <v>600</v>
      </c>
      <c r="I27" s="46">
        <f t="shared" si="2"/>
        <v>41252.87514885817</v>
      </c>
      <c r="J27" s="85"/>
    </row>
    <row r="28" spans="1:10" ht="18" customHeight="1">
      <c r="A28" s="21">
        <v>27</v>
      </c>
      <c r="B28" s="5" t="s">
        <v>14</v>
      </c>
      <c r="C28" s="25" t="s">
        <v>42</v>
      </c>
      <c r="D28" s="1" t="s">
        <v>9</v>
      </c>
      <c r="E28" s="15">
        <v>34.47</v>
      </c>
      <c r="F28" s="16">
        <v>6.091985815551306</v>
      </c>
      <c r="G28" s="53">
        <v>40.5619858155513</v>
      </c>
      <c r="H28" s="60">
        <v>600</v>
      </c>
      <c r="I28" s="46">
        <f t="shared" si="2"/>
        <v>24337.19148933078</v>
      </c>
      <c r="J28" s="85"/>
    </row>
    <row r="29" spans="1:10" ht="18" customHeight="1">
      <c r="A29" s="21">
        <v>28</v>
      </c>
      <c r="B29" s="5" t="s">
        <v>14</v>
      </c>
      <c r="C29" s="25" t="s">
        <v>43</v>
      </c>
      <c r="D29" s="4" t="s">
        <v>9</v>
      </c>
      <c r="E29" s="8">
        <v>33.29</v>
      </c>
      <c r="F29" s="9">
        <v>5.883440899324137</v>
      </c>
      <c r="G29" s="51">
        <v>39.173440899324135</v>
      </c>
      <c r="H29" s="60">
        <v>600</v>
      </c>
      <c r="I29" s="46">
        <f t="shared" si="2"/>
        <v>23504.06453959448</v>
      </c>
      <c r="J29" s="85"/>
    </row>
    <row r="30" spans="1:10" ht="18" customHeight="1">
      <c r="A30" s="21">
        <v>29</v>
      </c>
      <c r="B30" s="5" t="s">
        <v>14</v>
      </c>
      <c r="C30" s="25" t="s">
        <v>44</v>
      </c>
      <c r="D30" s="12" t="s">
        <v>4</v>
      </c>
      <c r="E30" s="8">
        <v>85.16</v>
      </c>
      <c r="F30" s="9">
        <v>15.97204468051021</v>
      </c>
      <c r="G30" s="51">
        <v>101.1320446805102</v>
      </c>
      <c r="H30" s="60">
        <v>650</v>
      </c>
      <c r="I30" s="46">
        <f t="shared" si="2"/>
        <v>65735.82904233164</v>
      </c>
      <c r="J30" s="85"/>
    </row>
    <row r="31" spans="1:10" ht="18" customHeight="1" thickBot="1">
      <c r="A31" s="35">
        <v>30</v>
      </c>
      <c r="B31" s="36" t="s">
        <v>14</v>
      </c>
      <c r="C31" s="25" t="s">
        <v>45</v>
      </c>
      <c r="D31" s="37" t="s">
        <v>5</v>
      </c>
      <c r="E31" s="38">
        <v>57.84</v>
      </c>
      <c r="F31" s="39">
        <v>10.63946965900302</v>
      </c>
      <c r="G31" s="54">
        <v>68.47946965900303</v>
      </c>
      <c r="H31" s="60">
        <v>620</v>
      </c>
      <c r="I31" s="46">
        <f t="shared" si="2"/>
        <v>42457.27118858188</v>
      </c>
      <c r="J31" s="86"/>
    </row>
    <row r="32" spans="1:10" ht="18" customHeight="1">
      <c r="A32" s="17">
        <v>31</v>
      </c>
      <c r="B32" s="31" t="s">
        <v>8</v>
      </c>
      <c r="C32" s="7" t="s">
        <v>46</v>
      </c>
      <c r="D32" s="32" t="s">
        <v>5</v>
      </c>
      <c r="E32" s="10">
        <v>55.19</v>
      </c>
      <c r="F32" s="11">
        <v>9.014654959179826</v>
      </c>
      <c r="G32" s="55">
        <v>64.20465495917982</v>
      </c>
      <c r="H32" s="64">
        <v>600</v>
      </c>
      <c r="I32" s="48">
        <f>G32*H32</f>
        <v>38522.792975507895</v>
      </c>
      <c r="J32" s="87"/>
    </row>
    <row r="33" spans="1:10" ht="18" customHeight="1">
      <c r="A33" s="21">
        <v>32</v>
      </c>
      <c r="B33" s="5" t="s">
        <v>8</v>
      </c>
      <c r="C33" s="6" t="s">
        <v>47</v>
      </c>
      <c r="D33" s="4" t="s">
        <v>5</v>
      </c>
      <c r="E33" s="8">
        <v>50.83</v>
      </c>
      <c r="F33" s="9">
        <v>8.47902460991424</v>
      </c>
      <c r="G33" s="56">
        <v>59.30902460991424</v>
      </c>
      <c r="H33" s="62">
        <v>550</v>
      </c>
      <c r="I33" s="47">
        <f>G33*H33</f>
        <v>32619.963535452833</v>
      </c>
      <c r="J33" s="85"/>
    </row>
    <row r="34" spans="1:10" ht="18" customHeight="1">
      <c r="A34" s="21">
        <v>33</v>
      </c>
      <c r="B34" s="5" t="s">
        <v>8</v>
      </c>
      <c r="C34" s="6" t="s">
        <v>48</v>
      </c>
      <c r="D34" s="4" t="s">
        <v>5</v>
      </c>
      <c r="E34" s="8">
        <v>54.47</v>
      </c>
      <c r="F34" s="9">
        <v>9.641649681931995</v>
      </c>
      <c r="G34" s="56">
        <v>64.111649681932</v>
      </c>
      <c r="H34" s="62">
        <v>600</v>
      </c>
      <c r="I34" s="47">
        <f aca="true" t="shared" si="3" ref="I34:I48">G34*H34</f>
        <v>38466.9898091592</v>
      </c>
      <c r="J34" s="82"/>
    </row>
    <row r="35" spans="1:10" ht="18" customHeight="1">
      <c r="A35" s="92">
        <v>34</v>
      </c>
      <c r="B35" s="5" t="s">
        <v>8</v>
      </c>
      <c r="C35" s="6" t="s">
        <v>49</v>
      </c>
      <c r="D35" s="4" t="s">
        <v>5</v>
      </c>
      <c r="E35" s="8">
        <v>53.25</v>
      </c>
      <c r="F35" s="9">
        <v>9.359315670231572</v>
      </c>
      <c r="G35" s="56">
        <v>62.61</v>
      </c>
      <c r="H35" s="62">
        <v>600</v>
      </c>
      <c r="I35" s="47">
        <f>G35*H35</f>
        <v>37566</v>
      </c>
      <c r="J35" s="82"/>
    </row>
    <row r="36" spans="1:10" ht="18" customHeight="1">
      <c r="A36" s="21">
        <v>35</v>
      </c>
      <c r="B36" s="5" t="s">
        <v>8</v>
      </c>
      <c r="C36" s="93" t="s">
        <v>62</v>
      </c>
      <c r="D36" s="4" t="s">
        <v>5</v>
      </c>
      <c r="E36" s="8">
        <v>47.04</v>
      </c>
      <c r="F36" s="9">
        <v>8.22</v>
      </c>
      <c r="G36" s="56">
        <v>55.26</v>
      </c>
      <c r="H36" s="62">
        <v>600</v>
      </c>
      <c r="I36" s="47">
        <f t="shared" si="3"/>
        <v>33156</v>
      </c>
      <c r="J36" s="82"/>
    </row>
    <row r="37" spans="1:10" ht="18" customHeight="1">
      <c r="A37" s="96">
        <v>36</v>
      </c>
      <c r="B37" s="97" t="s">
        <v>8</v>
      </c>
      <c r="C37" s="98" t="s">
        <v>50</v>
      </c>
      <c r="D37" s="99" t="s">
        <v>5</v>
      </c>
      <c r="E37" s="100">
        <v>49.1</v>
      </c>
      <c r="F37" s="100">
        <v>8.34781999758384</v>
      </c>
      <c r="G37" s="101">
        <v>57.44781999758384</v>
      </c>
      <c r="H37" s="102">
        <v>550</v>
      </c>
      <c r="I37" s="103">
        <f t="shared" si="3"/>
        <v>31596.300998671115</v>
      </c>
      <c r="J37" s="85"/>
    </row>
    <row r="38" spans="1:10" ht="18" customHeight="1">
      <c r="A38" s="92">
        <v>37</v>
      </c>
      <c r="B38" s="5" t="s">
        <v>8</v>
      </c>
      <c r="C38" s="6" t="s">
        <v>51</v>
      </c>
      <c r="D38" s="4" t="s">
        <v>5</v>
      </c>
      <c r="E38" s="8">
        <v>55.55</v>
      </c>
      <c r="F38" s="9">
        <v>9.177192652739167</v>
      </c>
      <c r="G38" s="56">
        <v>64.72719265273916</v>
      </c>
      <c r="H38" s="62">
        <v>600</v>
      </c>
      <c r="I38" s="47">
        <f t="shared" si="3"/>
        <v>38836.3155916435</v>
      </c>
      <c r="J38" s="85"/>
    </row>
    <row r="39" spans="1:10" ht="18" customHeight="1">
      <c r="A39" s="96">
        <v>38</v>
      </c>
      <c r="B39" s="97" t="s">
        <v>8</v>
      </c>
      <c r="C39" s="106" t="s">
        <v>52</v>
      </c>
      <c r="D39" s="99" t="s">
        <v>15</v>
      </c>
      <c r="E39" s="98">
        <v>80.05000000000001</v>
      </c>
      <c r="F39" s="107">
        <v>13.618014748218203</v>
      </c>
      <c r="G39" s="101">
        <v>93.66801474821821</v>
      </c>
      <c r="H39" s="102">
        <v>650</v>
      </c>
      <c r="I39" s="103">
        <f t="shared" si="3"/>
        <v>60884.209586341836</v>
      </c>
      <c r="J39" s="82"/>
    </row>
    <row r="40" spans="1:10" ht="18" customHeight="1">
      <c r="A40" s="21">
        <v>39</v>
      </c>
      <c r="B40" s="5" t="s">
        <v>8</v>
      </c>
      <c r="C40" s="34" t="s">
        <v>53</v>
      </c>
      <c r="D40" s="4" t="s">
        <v>5</v>
      </c>
      <c r="E40" s="9">
        <v>46.83</v>
      </c>
      <c r="F40" s="40">
        <v>8.85</v>
      </c>
      <c r="G40" s="56">
        <v>55.68</v>
      </c>
      <c r="H40" s="62">
        <v>650</v>
      </c>
      <c r="I40" s="47">
        <f t="shared" si="3"/>
        <v>36192</v>
      </c>
      <c r="J40" s="82"/>
    </row>
    <row r="41" spans="1:10" ht="18" customHeight="1">
      <c r="A41" s="92">
        <v>40</v>
      </c>
      <c r="B41" s="5" t="s">
        <v>8</v>
      </c>
      <c r="C41" s="34" t="s">
        <v>54</v>
      </c>
      <c r="D41" s="4" t="s">
        <v>5</v>
      </c>
      <c r="E41" s="8">
        <v>55.55</v>
      </c>
      <c r="F41" s="40">
        <v>9.177192652739167</v>
      </c>
      <c r="G41" s="56">
        <v>64.72719265273916</v>
      </c>
      <c r="H41" s="62">
        <v>650</v>
      </c>
      <c r="I41" s="47">
        <f t="shared" si="3"/>
        <v>42072.67522428046</v>
      </c>
      <c r="J41" s="82"/>
    </row>
    <row r="42" spans="1:10" ht="18" customHeight="1">
      <c r="A42" s="21">
        <v>41</v>
      </c>
      <c r="B42" s="5" t="s">
        <v>8</v>
      </c>
      <c r="C42" s="34" t="s">
        <v>55</v>
      </c>
      <c r="D42" s="4" t="s">
        <v>5</v>
      </c>
      <c r="E42" s="9">
        <v>50.5</v>
      </c>
      <c r="F42" s="40">
        <v>8.568231271029747</v>
      </c>
      <c r="G42" s="56">
        <v>59.068231271029745</v>
      </c>
      <c r="H42" s="62">
        <v>650</v>
      </c>
      <c r="I42" s="47">
        <f t="shared" si="3"/>
        <v>38394.35032616933</v>
      </c>
      <c r="J42" s="85"/>
    </row>
    <row r="43" spans="1:10" ht="18" customHeight="1">
      <c r="A43" s="21">
        <v>42</v>
      </c>
      <c r="B43" s="5" t="s">
        <v>8</v>
      </c>
      <c r="C43" s="34" t="s">
        <v>56</v>
      </c>
      <c r="D43" s="4" t="s">
        <v>5</v>
      </c>
      <c r="E43" s="8">
        <v>63.09</v>
      </c>
      <c r="F43" s="40">
        <v>10.421122533409445</v>
      </c>
      <c r="G43" s="56">
        <v>73.51112253340945</v>
      </c>
      <c r="H43" s="62">
        <v>650</v>
      </c>
      <c r="I43" s="47">
        <f t="shared" si="3"/>
        <v>47782.22964671614</v>
      </c>
      <c r="J43" s="82"/>
    </row>
    <row r="44" spans="1:10" ht="18" customHeight="1">
      <c r="A44" s="92">
        <v>43</v>
      </c>
      <c r="B44" s="5" t="s">
        <v>8</v>
      </c>
      <c r="C44" s="34" t="s">
        <v>57</v>
      </c>
      <c r="D44" s="4" t="s">
        <v>5</v>
      </c>
      <c r="E44" s="9">
        <v>60.9</v>
      </c>
      <c r="F44" s="40">
        <v>10.059802352156533</v>
      </c>
      <c r="G44" s="56">
        <v>70.95980235215653</v>
      </c>
      <c r="H44" s="62">
        <v>650</v>
      </c>
      <c r="I44" s="47">
        <f t="shared" si="3"/>
        <v>46123.87152890174</v>
      </c>
      <c r="J44" s="82"/>
    </row>
    <row r="45" spans="1:10" ht="18" customHeight="1">
      <c r="A45" s="21">
        <v>44</v>
      </c>
      <c r="B45" s="5" t="s">
        <v>8</v>
      </c>
      <c r="C45" s="34" t="s">
        <v>58</v>
      </c>
      <c r="D45" s="4" t="s">
        <v>4</v>
      </c>
      <c r="E45" s="8">
        <v>89.59</v>
      </c>
      <c r="F45" s="40">
        <v>14.591319124062244</v>
      </c>
      <c r="G45" s="56">
        <v>104.18131912406224</v>
      </c>
      <c r="H45" s="62">
        <v>650</v>
      </c>
      <c r="I45" s="47">
        <f t="shared" si="3"/>
        <v>67717.85743064046</v>
      </c>
      <c r="J45" s="82"/>
    </row>
    <row r="46" spans="1:10" ht="18" customHeight="1">
      <c r="A46" s="21">
        <v>45</v>
      </c>
      <c r="B46" s="5" t="s">
        <v>8</v>
      </c>
      <c r="C46" s="34" t="s">
        <v>59</v>
      </c>
      <c r="D46" s="4" t="s">
        <v>4</v>
      </c>
      <c r="E46" s="8">
        <v>85.16</v>
      </c>
      <c r="F46" s="9">
        <v>15.97204468051021</v>
      </c>
      <c r="G46" s="51">
        <v>101.1320446805102</v>
      </c>
      <c r="H46" s="62">
        <v>680</v>
      </c>
      <c r="I46" s="47">
        <f t="shared" si="3"/>
        <v>68769.79038274694</v>
      </c>
      <c r="J46" s="85"/>
    </row>
    <row r="47" spans="1:10" ht="18" customHeight="1">
      <c r="A47" s="92">
        <v>46</v>
      </c>
      <c r="B47" s="5" t="s">
        <v>8</v>
      </c>
      <c r="C47" s="34" t="s">
        <v>60</v>
      </c>
      <c r="D47" s="4" t="s">
        <v>16</v>
      </c>
      <c r="E47" s="8">
        <v>101.96000000000001</v>
      </c>
      <c r="F47" s="40">
        <v>17.87903214705821</v>
      </c>
      <c r="G47" s="56">
        <v>119.83903214705822</v>
      </c>
      <c r="H47" s="62">
        <v>680</v>
      </c>
      <c r="I47" s="47">
        <f>G47*H47</f>
        <v>81490.54185999959</v>
      </c>
      <c r="J47" s="85"/>
    </row>
    <row r="48" spans="1:10" ht="18" customHeight="1" thickBot="1">
      <c r="A48" s="21">
        <v>47</v>
      </c>
      <c r="B48" s="33" t="s">
        <v>8</v>
      </c>
      <c r="C48" s="34" t="s">
        <v>61</v>
      </c>
      <c r="D48" s="30" t="s">
        <v>16</v>
      </c>
      <c r="E48" s="23">
        <v>106.18</v>
      </c>
      <c r="F48" s="41">
        <v>18.249956057842407</v>
      </c>
      <c r="G48" s="57">
        <v>124.42995605784242</v>
      </c>
      <c r="H48" s="63">
        <v>680</v>
      </c>
      <c r="I48" s="49">
        <f t="shared" si="3"/>
        <v>84612.37011933285</v>
      </c>
      <c r="J48" s="88"/>
    </row>
    <row r="49" spans="1:10" ht="18" customHeight="1" thickBot="1">
      <c r="A49" s="65"/>
      <c r="B49" s="66"/>
      <c r="C49" s="65"/>
      <c r="D49" s="65"/>
      <c r="E49" s="67">
        <f>SUM(E5:E48)</f>
        <v>2469.669999999999</v>
      </c>
      <c r="F49" s="67">
        <f>SUM(F5:F48)</f>
        <v>437.80741611576275</v>
      </c>
      <c r="G49" s="67">
        <f>SUM(G5:G48)</f>
        <v>2907.4781004455313</v>
      </c>
      <c r="H49" s="65"/>
      <c r="I49" s="68"/>
      <c r="J49" s="69"/>
    </row>
    <row r="51" spans="4:8" ht="15">
      <c r="D51" s="70"/>
      <c r="E51" s="70"/>
      <c r="F51" s="70"/>
      <c r="G51" s="70"/>
      <c r="H51" s="70"/>
    </row>
    <row r="55" spans="3:8" ht="15">
      <c r="C55" s="70"/>
      <c r="D55" s="70"/>
      <c r="E55" s="70"/>
      <c r="F55" s="70"/>
      <c r="G55" s="70"/>
      <c r="H55" s="70"/>
    </row>
  </sheetData>
  <sheetProtection/>
  <mergeCells count="1">
    <mergeCell ref="B1:J3"/>
  </mergeCells>
  <printOptions/>
  <pageMargins left="0.3937007874015748" right="0" top="0" bottom="0" header="0.31496062992125984" footer="0.31496062992125984"/>
  <pageSetup fitToWidth="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vivacom</dc:creator>
  <cp:keywords/>
  <dc:description/>
  <cp:lastModifiedBy>user</cp:lastModifiedBy>
  <cp:lastPrinted>2015-05-11T05:41:32Z</cp:lastPrinted>
  <dcterms:created xsi:type="dcterms:W3CDTF">2013-10-16T13:05:51Z</dcterms:created>
  <dcterms:modified xsi:type="dcterms:W3CDTF">2016-03-21T14:57:36Z</dcterms:modified>
  <cp:category/>
  <cp:version/>
  <cp:contentType/>
  <cp:contentStatus/>
</cp:coreProperties>
</file>