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<sst xmlns="http://schemas.openxmlformats.org/spreadsheetml/2006/main" count="36" uniqueCount="21">
  <si>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</si>
  <si>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</si>
  <si>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</si>
  <si>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Етаж</t>
  </si>
  <si>
    <t>Статус</t>
  </si>
  <si>
    <t>Цена</t>
  </si>
  <si>
    <t>П</t>
  </si>
  <si>
    <t>Гараж № 2</t>
  </si>
  <si>
    <t>Гараж № 3</t>
  </si>
  <si>
    <t>Апартамент № 4</t>
  </si>
  <si>
    <t>Цена на м2</t>
  </si>
  <si>
    <t>СГРАДА 1</t>
  </si>
  <si>
    <t>Общо:</t>
  </si>
  <si>
    <t>СГРАДА 2</t>
  </si>
  <si>
    <t>Открита тераса м2</t>
  </si>
  <si>
    <r>
      <t xml:space="preserve"> </t>
    </r>
    <r>
      <rPr>
        <sz val="10"/>
        <rFont val="Arial"/>
        <family val="2"/>
      </rPr>
      <t>Идеални части м2  маневрено хале м2</t>
    </r>
  </si>
  <si>
    <r>
      <t xml:space="preserve">Вид апартамент /брой </t>
    </r>
    <r>
      <rPr>
        <b/>
        <sz val="10"/>
        <rFont val="Arial"/>
        <family val="2"/>
      </rPr>
      <t>стаи</t>
    </r>
    <r>
      <rPr>
        <sz val="10"/>
        <rFont val="Arial"/>
        <family val="2"/>
      </rPr>
      <t>/</t>
    </r>
  </si>
  <si>
    <t>Склад</t>
  </si>
  <si>
    <t>Паркомясто № 2</t>
  </si>
  <si>
    <t>САРАФОВО, Лот 856</t>
  </si>
  <si>
    <t xml:space="preserve">САРАФОВО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</si>
</sst>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€-2]\ #,##0.00"/>
    <numFmt numFmtId="169" formatCode="[$€-2]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9" fontId="4" fillId="0" borderId="0" xfId="33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4" fillId="0" borderId="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textRotation="90" wrapText="1"/>
      <protection/>
    </xf>
    <xf numFmtId="2" fontId="2" fillId="0" borderId="12" xfId="33" applyNumberFormat="1" applyFont="1" applyFill="1" applyBorder="1" applyAlignment="1">
      <alignment horizontal="center" vertical="center" textRotation="90" wrapText="1"/>
      <protection/>
    </xf>
    <xf numFmtId="2" fontId="5" fillId="0" borderId="12" xfId="33" applyNumberFormat="1" applyFont="1" applyFill="1" applyBorder="1" applyAlignment="1">
      <alignment horizontal="center" vertical="center" textRotation="90" wrapText="1"/>
      <protection/>
    </xf>
    <xf numFmtId="2" fontId="2" fillId="0" borderId="12" xfId="33" applyNumberFormat="1" applyFont="1" applyFill="1" applyBorder="1" applyAlignment="1">
      <alignment horizontal="center" vertical="center" textRotation="90" wrapText="1"/>
      <protection/>
    </xf>
    <xf numFmtId="0" fontId="2" fillId="0" borderId="12" xfId="33" applyFill="1" applyBorder="1" applyAlignment="1">
      <alignment horizontal="center" vertical="center" textRotation="90"/>
      <protection/>
    </xf>
    <xf numFmtId="0" fontId="2" fillId="0" borderId="13" xfId="33" applyFont="1" applyFill="1" applyBorder="1" applyAlignment="1">
      <alignment horizontal="center" vertical="center" textRotation="90"/>
      <protection/>
    </xf>
    <xf numFmtId="0" fontId="2" fillId="0" borderId="12" xfId="33" applyFill="1" applyBorder="1" applyAlignment="1">
      <alignment horizontal="center" vertical="center"/>
      <protection/>
    </xf>
    <xf numFmtId="0" fontId="2" fillId="0" borderId="14" xfId="33" applyFill="1" applyBorder="1" applyAlignment="1">
      <alignment horizontal="center" vertical="center" textRotation="90"/>
      <protection/>
    </xf>
    <xf numFmtId="0" fontId="0" fillId="0" borderId="0" xfId="0" applyFill="1" applyAlignment="1">
      <alignment/>
    </xf>
    <xf numFmtId="0" fontId="4" fillId="0" borderId="15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2" fillId="0" borderId="18" xfId="33" applyFont="1" applyFill="1" applyBorder="1">
      <alignment/>
      <protection/>
    </xf>
    <xf numFmtId="0" fontId="2" fillId="0" borderId="19" xfId="33" applyFont="1" applyFill="1" applyBorder="1" applyAlignment="1">
      <alignment/>
      <protection/>
    </xf>
    <xf numFmtId="2" fontId="2" fillId="0" borderId="20" xfId="33" applyNumberFormat="1" applyFill="1" applyBorder="1">
      <alignment/>
      <protection/>
    </xf>
    <xf numFmtId="2" fontId="4" fillId="0" borderId="20" xfId="33" applyNumberFormat="1" applyFont="1" applyFill="1" applyBorder="1" applyAlignment="1">
      <alignment vertical="center"/>
      <protection/>
    </xf>
    <xf numFmtId="0" fontId="4" fillId="0" borderId="20" xfId="33" applyFont="1" applyFill="1" applyBorder="1">
      <alignment/>
      <protection/>
    </xf>
    <xf numFmtId="169" fontId="2" fillId="0" borderId="21" xfId="33" applyNumberFormat="1" applyFont="1" applyFill="1" applyBorder="1" applyAlignment="1">
      <alignment horizontal="right" vertical="center"/>
      <protection/>
    </xf>
    <xf numFmtId="169" fontId="4" fillId="0" borderId="22" xfId="33" applyNumberFormat="1" applyFont="1" applyFill="1" applyBorder="1" applyAlignment="1">
      <alignment vertical="center"/>
      <protection/>
    </xf>
    <xf numFmtId="0" fontId="4" fillId="0" borderId="22" xfId="33" applyFont="1" applyFill="1" applyBorder="1" applyAlignment="1">
      <alignment horizontal="center" vertical="center"/>
      <protection/>
    </xf>
    <xf numFmtId="0" fontId="4" fillId="0" borderId="23" xfId="33" applyFont="1" applyFill="1" applyBorder="1" applyAlignment="1">
      <alignment horizontal="left"/>
      <protection/>
    </xf>
    <xf numFmtId="0" fontId="4" fillId="0" borderId="24" xfId="33" applyFont="1" applyFill="1" applyBorder="1" applyAlignment="1">
      <alignment horizontal="left"/>
      <protection/>
    </xf>
    <xf numFmtId="2" fontId="4" fillId="0" borderId="25" xfId="33" applyNumberFormat="1" applyFont="1" applyFill="1" applyBorder="1" applyAlignment="1">
      <alignment/>
      <protection/>
    </xf>
    <xf numFmtId="0" fontId="4" fillId="0" borderId="15" xfId="33" applyFont="1" applyFill="1" applyBorder="1" applyAlignment="1">
      <alignment horizontal="center"/>
      <protection/>
    </xf>
    <xf numFmtId="0" fontId="4" fillId="0" borderId="16" xfId="33" applyFont="1" applyFill="1" applyBorder="1" applyAlignment="1">
      <alignment horizontal="center"/>
      <protection/>
    </xf>
    <xf numFmtId="0" fontId="4" fillId="0" borderId="17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1" xfId="33" applyFont="1" applyFill="1" applyBorder="1" applyAlignment="1">
      <alignment horizontal="right" wrapText="1"/>
      <protection/>
    </xf>
    <xf numFmtId="2" fontId="2" fillId="0" borderId="12" xfId="33" applyNumberFormat="1" applyFill="1" applyBorder="1">
      <alignment/>
      <protection/>
    </xf>
    <xf numFmtId="2" fontId="2" fillId="0" borderId="12" xfId="33" applyNumberFormat="1" applyFont="1" applyFill="1" applyBorder="1">
      <alignment/>
      <protection/>
    </xf>
    <xf numFmtId="2" fontId="4" fillId="0" borderId="21" xfId="33" applyNumberFormat="1" applyFont="1" applyFill="1" applyBorder="1" applyAlignment="1">
      <alignment vertical="center"/>
      <protection/>
    </xf>
    <xf numFmtId="2" fontId="4" fillId="0" borderId="26" xfId="33" applyNumberFormat="1" applyFont="1" applyFill="1" applyBorder="1" applyAlignment="1">
      <alignment vertical="center"/>
      <protection/>
    </xf>
    <xf numFmtId="0" fontId="4" fillId="0" borderId="27" xfId="33" applyFont="1" applyFill="1" applyBorder="1">
      <alignment/>
      <protection/>
    </xf>
    <xf numFmtId="169" fontId="2" fillId="0" borderId="27" xfId="33" applyNumberFormat="1" applyFont="1" applyFill="1" applyBorder="1" applyAlignment="1">
      <alignment horizontal="right"/>
      <protection/>
    </xf>
    <xf numFmtId="169" fontId="4" fillId="0" borderId="17" xfId="33" applyNumberFormat="1" applyFont="1" applyFill="1" applyBorder="1" applyAlignment="1">
      <alignment vertical="center"/>
      <protection/>
    </xf>
    <xf numFmtId="0" fontId="4" fillId="0" borderId="27" xfId="33" applyFont="1" applyFill="1" applyBorder="1" applyAlignment="1">
      <alignment horizontal="center"/>
      <protection/>
    </xf>
    <xf numFmtId="0" fontId="2" fillId="0" borderId="27" xfId="33" applyFont="1" applyFill="1" applyBorder="1" applyAlignment="1">
      <alignment horizontal="right" vertical="center"/>
      <protection/>
    </xf>
    <xf numFmtId="2" fontId="2" fillId="0" borderId="11" xfId="33" applyNumberFormat="1" applyFill="1" applyBorder="1">
      <alignment/>
      <protection/>
    </xf>
    <xf numFmtId="169" fontId="2" fillId="0" borderId="27" xfId="33" applyNumberFormat="1" applyFont="1" applyFill="1" applyBorder="1" applyAlignment="1">
      <alignment horizontal="right" vertical="center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2" fillId="0" borderId="18" xfId="33" applyFont="1" applyFill="1" applyBorder="1">
      <alignment/>
      <protection/>
    </xf>
    <xf numFmtId="0" fontId="2" fillId="0" borderId="28" xfId="33" applyFont="1" applyFill="1" applyBorder="1" applyAlignment="1">
      <alignment horizontal="right" vertical="center"/>
      <protection/>
    </xf>
    <xf numFmtId="2" fontId="2" fillId="0" borderId="16" xfId="33" applyNumberFormat="1" applyFill="1" applyBorder="1">
      <alignment/>
      <protection/>
    </xf>
    <xf numFmtId="2" fontId="2" fillId="0" borderId="21" xfId="33" applyNumberFormat="1" applyFont="1" applyFill="1" applyBorder="1">
      <alignment/>
      <protection/>
    </xf>
    <xf numFmtId="2" fontId="2" fillId="0" borderId="20" xfId="33" applyNumberFormat="1" applyFont="1" applyFill="1" applyBorder="1">
      <alignment/>
      <protection/>
    </xf>
    <xf numFmtId="2" fontId="4" fillId="0" borderId="22" xfId="33" applyNumberFormat="1" applyFont="1" applyFill="1" applyBorder="1" applyAlignment="1">
      <alignment vertical="center"/>
      <protection/>
    </xf>
    <xf numFmtId="0" fontId="4" fillId="0" borderId="28" xfId="33" applyFont="1" applyFill="1" applyBorder="1">
      <alignment/>
      <protection/>
    </xf>
    <xf numFmtId="169" fontId="2" fillId="0" borderId="28" xfId="33" applyNumberFormat="1" applyFont="1" applyFill="1" applyBorder="1" applyAlignment="1">
      <alignment horizontal="right" vertical="center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2" fillId="0" borderId="28" xfId="33" applyFont="1" applyFill="1" applyBorder="1">
      <alignment/>
      <protection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2" fontId="4" fillId="0" borderId="16" xfId="33" applyNumberFormat="1" applyFont="1" applyFill="1" applyBorder="1" applyAlignment="1">
      <alignment vertical="center"/>
      <protection/>
    </xf>
    <xf numFmtId="169" fontId="41" fillId="0" borderId="28" xfId="0" applyNumberFormat="1" applyFont="1" applyFill="1" applyBorder="1" applyAlignment="1">
      <alignment horizontal="right"/>
    </xf>
    <xf numFmtId="0" fontId="40" fillId="0" borderId="28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2" fontId="40" fillId="0" borderId="25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15.8515625" style="0" customWidth="1"/>
    <col min="2" max="2" width="3.28125" style="0" customWidth="1"/>
    <col min="3" max="3" width="7.421875" style="0" customWidth="1"/>
    <col min="4" max="4" width="6.7109375" style="0" customWidth="1"/>
    <col min="6" max="6" width="8.140625" style="0" customWidth="1"/>
    <col min="7" max="7" width="4.8515625" style="0" customWidth="1"/>
    <col min="8" max="8" width="4.57421875" style="0" customWidth="1"/>
    <col min="9" max="9" width="9.140625" style="0" customWidth="1"/>
    <col min="10" max="10" width="10.28125" style="0" customWidth="1"/>
    <col min="11" max="11" width="7.57421875" style="0" customWidth="1"/>
    <col min="20" max="20" width="16.00390625" style="0" customWidth="1"/>
    <col min="21" max="21" width="3.7109375" style="0" customWidth="1"/>
    <col min="22" max="22" width="6.8515625" style="0" customWidth="1"/>
    <col min="23" max="23" width="6.140625" style="0" customWidth="1"/>
    <col min="24" max="24" width="8.57421875" style="0" customWidth="1"/>
    <col min="25" max="25" width="8.28125" style="0" customWidth="1"/>
    <col min="26" max="26" width="5.7109375" style="0" customWidth="1"/>
    <col min="27" max="27" width="4.7109375" style="0" customWidth="1"/>
    <col min="28" max="28" width="8.57421875" style="0" customWidth="1"/>
    <col min="29" max="29" width="9.8515625" style="0" customWidth="1"/>
    <col min="30" max="30" width="9.00390625" style="0" customWidth="1"/>
  </cols>
  <sheetData>
    <row r="1" spans="1:14" ht="135.75" thickBot="1">
      <c r="A1" s="6" t="s">
        <v>0</v>
      </c>
      <c r="B1" s="7" t="s">
        <v>16</v>
      </c>
      <c r="C1" s="8" t="s">
        <v>1</v>
      </c>
      <c r="D1" s="8" t="s">
        <v>14</v>
      </c>
      <c r="E1" s="9" t="s">
        <v>15</v>
      </c>
      <c r="F1" s="8" t="s">
        <v>2</v>
      </c>
      <c r="G1" s="10" t="s">
        <v>17</v>
      </c>
      <c r="H1" s="11" t="s">
        <v>3</v>
      </c>
      <c r="I1" s="12" t="s">
        <v>10</v>
      </c>
      <c r="J1" s="13" t="s">
        <v>5</v>
      </c>
      <c r="K1" s="14" t="s">
        <v>4</v>
      </c>
      <c r="L1" s="15"/>
      <c r="M1" s="15"/>
      <c r="N1" s="15"/>
    </row>
    <row r="2" spans="1:14" ht="30" customHeight="1" thickBot="1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5"/>
      <c r="M2" s="15"/>
      <c r="N2" s="15"/>
    </row>
    <row r="3" spans="1:14" ht="15.75" thickBot="1">
      <c r="A3" s="16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5"/>
      <c r="M3" s="15"/>
      <c r="N3" s="15"/>
    </row>
    <row r="4" spans="1:14" ht="15.75" thickBot="1">
      <c r="A4" s="19" t="s">
        <v>9</v>
      </c>
      <c r="B4" s="20">
        <v>2</v>
      </c>
      <c r="C4" s="21">
        <v>58.4</v>
      </c>
      <c r="D4" s="21">
        <v>17.06</v>
      </c>
      <c r="E4" s="21">
        <v>11.67</v>
      </c>
      <c r="F4" s="22">
        <f>SUM(C4,D4,E4)</f>
        <v>87.13</v>
      </c>
      <c r="G4" s="22">
        <v>4.07</v>
      </c>
      <c r="H4" s="23">
        <v>1</v>
      </c>
      <c r="I4" s="24">
        <v>650</v>
      </c>
      <c r="J4" s="25">
        <f>F4*I4</f>
        <v>56634.5</v>
      </c>
      <c r="K4" s="26"/>
      <c r="L4" s="15"/>
      <c r="M4" s="15"/>
      <c r="N4" s="2"/>
    </row>
    <row r="5" spans="1:14" ht="15.75" thickBot="1">
      <c r="A5" s="27" t="s">
        <v>12</v>
      </c>
      <c r="B5" s="28"/>
      <c r="C5" s="29">
        <f>SUM(C4:C4)</f>
        <v>58.4</v>
      </c>
      <c r="D5" s="29">
        <f>SUM(D4:D4)</f>
        <v>17.06</v>
      </c>
      <c r="E5" s="29">
        <f>SUM(E4:E4)</f>
        <v>11.67</v>
      </c>
      <c r="F5" s="29">
        <f>SUM(F4:F4)</f>
        <v>87.13</v>
      </c>
      <c r="G5" s="29">
        <f>SUM(G4:G4)</f>
        <v>4.07</v>
      </c>
      <c r="H5" s="5"/>
      <c r="I5" s="5"/>
      <c r="J5" s="1"/>
      <c r="K5" s="1"/>
      <c r="L5" s="15"/>
      <c r="M5" s="15"/>
      <c r="N5" s="15"/>
    </row>
    <row r="6" spans="1:14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35.75" thickBot="1">
      <c r="A8" s="6" t="s">
        <v>0</v>
      </c>
      <c r="B8" s="7" t="s">
        <v>16</v>
      </c>
      <c r="C8" s="8" t="s">
        <v>1</v>
      </c>
      <c r="D8" s="8" t="s">
        <v>14</v>
      </c>
      <c r="E8" s="9" t="s">
        <v>15</v>
      </c>
      <c r="F8" s="8" t="s">
        <v>2</v>
      </c>
      <c r="G8" s="10" t="s">
        <v>17</v>
      </c>
      <c r="H8" s="11" t="s">
        <v>3</v>
      </c>
      <c r="I8" s="12" t="s">
        <v>10</v>
      </c>
      <c r="J8" s="13" t="s">
        <v>5</v>
      </c>
      <c r="K8" s="14" t="s">
        <v>4</v>
      </c>
      <c r="L8" s="15"/>
      <c r="M8" s="15"/>
      <c r="N8" s="15"/>
    </row>
    <row r="9" spans="1:14" ht="15.75" thickBot="1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5"/>
      <c r="M9" s="15"/>
      <c r="N9" s="15"/>
    </row>
    <row r="10" spans="1:14" ht="15.75" thickBot="1">
      <c r="A10" s="30" t="s">
        <v>13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15"/>
      <c r="M10" s="15"/>
      <c r="N10" s="15"/>
    </row>
    <row r="11" spans="1:14" ht="15.75" thickBot="1">
      <c r="A11" s="33" t="s">
        <v>7</v>
      </c>
      <c r="B11" s="34"/>
      <c r="C11" s="35">
        <v>39.94</v>
      </c>
      <c r="D11" s="36"/>
      <c r="E11" s="36">
        <v>6.83</v>
      </c>
      <c r="F11" s="37">
        <f>SUM(C11,E11)</f>
        <v>46.769999999999996</v>
      </c>
      <c r="G11" s="38"/>
      <c r="H11" s="39" t="s">
        <v>6</v>
      </c>
      <c r="I11" s="40">
        <v>450</v>
      </c>
      <c r="J11" s="41">
        <f>F11*I11</f>
        <v>21046.5</v>
      </c>
      <c r="K11" s="42"/>
      <c r="L11" s="15"/>
      <c r="M11" s="15"/>
      <c r="N11" s="15"/>
    </row>
    <row r="12" spans="1:14" ht="15.75" thickBot="1">
      <c r="A12" s="33" t="s">
        <v>8</v>
      </c>
      <c r="B12" s="43"/>
      <c r="C12" s="44">
        <v>39.94</v>
      </c>
      <c r="D12" s="36"/>
      <c r="E12" s="36">
        <v>6.83</v>
      </c>
      <c r="F12" s="37">
        <f>SUM(C12,E12)</f>
        <v>46.769999999999996</v>
      </c>
      <c r="G12" s="38"/>
      <c r="H12" s="39" t="s">
        <v>6</v>
      </c>
      <c r="I12" s="45">
        <v>450</v>
      </c>
      <c r="J12" s="41">
        <f>F12*I12</f>
        <v>21046.5</v>
      </c>
      <c r="K12" s="46"/>
      <c r="L12" s="15"/>
      <c r="M12" s="15"/>
      <c r="N12" s="15"/>
    </row>
    <row r="13" spans="1:14" ht="15.75" thickBot="1">
      <c r="A13" s="47" t="s">
        <v>18</v>
      </c>
      <c r="B13" s="48"/>
      <c r="C13" s="49">
        <v>15</v>
      </c>
      <c r="D13" s="50"/>
      <c r="E13" s="51">
        <v>17.5</v>
      </c>
      <c r="F13" s="37">
        <f>SUM(C13,E13)</f>
        <v>32.5</v>
      </c>
      <c r="G13" s="52"/>
      <c r="H13" s="53" t="s">
        <v>6</v>
      </c>
      <c r="I13" s="54"/>
      <c r="J13" s="41">
        <v>3000</v>
      </c>
      <c r="K13" s="55"/>
      <c r="L13" s="15"/>
      <c r="M13" s="15"/>
      <c r="N13" s="15"/>
    </row>
    <row r="14" spans="1:14" ht="15.75" thickBot="1">
      <c r="A14" s="56" t="s">
        <v>9</v>
      </c>
      <c r="B14" s="57">
        <v>2</v>
      </c>
      <c r="C14" s="57">
        <v>79.1</v>
      </c>
      <c r="D14" s="57">
        <v>12.87</v>
      </c>
      <c r="E14" s="58">
        <v>16.11</v>
      </c>
      <c r="F14" s="22">
        <f>SUM(C14,D14,E14)</f>
        <v>108.08</v>
      </c>
      <c r="G14" s="59">
        <v>5.3</v>
      </c>
      <c r="H14" s="57">
        <v>1</v>
      </c>
      <c r="I14" s="60">
        <v>650</v>
      </c>
      <c r="J14" s="25">
        <f>F14*I14</f>
        <v>70252</v>
      </c>
      <c r="K14" s="61"/>
      <c r="L14" s="15"/>
      <c r="M14" s="15"/>
      <c r="N14" s="15"/>
    </row>
    <row r="15" spans="1:14" ht="15.75" thickBot="1">
      <c r="A15" s="62" t="s">
        <v>12</v>
      </c>
      <c r="B15" s="63"/>
      <c r="C15" s="64">
        <f>SUM(C11:C14)</f>
        <v>173.98</v>
      </c>
      <c r="D15" s="64">
        <f>SUM(D11:D14)</f>
        <v>12.87</v>
      </c>
      <c r="E15" s="64">
        <f>SUM(E11:E14)</f>
        <v>47.269999999999996</v>
      </c>
      <c r="F15" s="64">
        <f>SUM(F11:F14)</f>
        <v>234.12</v>
      </c>
      <c r="G15" s="64">
        <f>SUM(G11:G14)</f>
        <v>5.3</v>
      </c>
      <c r="H15" s="3"/>
      <c r="I15" s="3"/>
      <c r="J15" s="4"/>
      <c r="K15" s="3"/>
      <c r="L15" s="15"/>
      <c r="M15" s="15"/>
      <c r="N15" s="15"/>
    </row>
    <row r="16" spans="1:14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sheetProtection/>
  <mergeCells count="7">
    <mergeCell ref="A15:B15"/>
    <mergeCell ref="A5:B5"/>
    <mergeCell ref="H5:I5"/>
    <mergeCell ref="A2:K2"/>
    <mergeCell ref="A3:K3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user</cp:lastModifiedBy>
  <cp:lastPrinted>2015-12-22T10:38:49Z</cp:lastPrinted>
  <dcterms:created xsi:type="dcterms:W3CDTF">2012-05-17T10:13:11Z</dcterms:created>
  <dcterms:modified xsi:type="dcterms:W3CDTF">2016-03-28T08:34:36Z</dcterms:modified>
  <cp:category/>
  <cp:version/>
  <cp:contentType/>
  <cp:contentStatus/>
</cp:coreProperties>
</file>