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до ключ тяло Б" sheetId="1" r:id="rId1"/>
  </sheets>
  <definedNames>
    <definedName name="_xlnm._FilterDatabase" localSheetId="0" hidden="1">'до ключ тяло Б'!$A$1:$I$24</definedName>
  </definedNames>
  <calcPr fullCalcOnLoad="1"/>
</workbook>
</file>

<file path=xl/sharedStrings.xml><?xml version="1.0" encoding="utf-8"?>
<sst xmlns="http://schemas.openxmlformats.org/spreadsheetml/2006/main" count="32" uniqueCount="32">
  <si>
    <t>Апартамент 16</t>
  </si>
  <si>
    <t>Апартамент 22</t>
  </si>
  <si>
    <t>Етаж</t>
  </si>
  <si>
    <t>Статус</t>
  </si>
  <si>
    <t>Цена</t>
  </si>
  <si>
    <t>Обекти</t>
  </si>
  <si>
    <r>
      <t>Чиста площ/м</t>
    </r>
    <r>
      <rPr>
        <vertAlign val="superscript"/>
        <sz val="10"/>
        <rFont val="Arial"/>
        <family val="2"/>
      </rPr>
      <t>2</t>
    </r>
  </si>
  <si>
    <r>
      <t>Застроена площ /общо/ м</t>
    </r>
    <r>
      <rPr>
        <vertAlign val="superscript"/>
        <sz val="10"/>
        <rFont val="Arial"/>
        <family val="2"/>
      </rPr>
      <t>2</t>
    </r>
  </si>
  <si>
    <t>Апартамент 27</t>
  </si>
  <si>
    <r>
      <t>Идеални части м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</t>
    </r>
  </si>
  <si>
    <r>
      <t xml:space="preserve">Брой </t>
    </r>
    <r>
      <rPr>
        <b/>
        <sz val="10"/>
        <rFont val="Arial"/>
        <family val="2"/>
      </rPr>
      <t>спални</t>
    </r>
  </si>
  <si>
    <t>Апартамент 29</t>
  </si>
  <si>
    <t>Апартамент 30</t>
  </si>
  <si>
    <t>Апартамент 33</t>
  </si>
  <si>
    <t>Апартамент 35</t>
  </si>
  <si>
    <t>Апартамент 36</t>
  </si>
  <si>
    <t>Апартамент 37</t>
  </si>
  <si>
    <r>
      <t>Цена на m</t>
    </r>
    <r>
      <rPr>
        <vertAlign val="superscript"/>
        <sz val="10"/>
        <rFont val="Arial"/>
        <family val="2"/>
      </rPr>
      <t xml:space="preserve">2 </t>
    </r>
  </si>
  <si>
    <t xml:space="preserve">Гараж 7 </t>
  </si>
  <si>
    <t xml:space="preserve">Гараж 8 </t>
  </si>
  <si>
    <t>Апартамент 10</t>
  </si>
  <si>
    <t>Апартамент 11</t>
  </si>
  <si>
    <t>Апартамент 12</t>
  </si>
  <si>
    <t>Апартамент 15</t>
  </si>
  <si>
    <t>Апартамент 21</t>
  </si>
  <si>
    <t>Апартамент 28</t>
  </si>
  <si>
    <t>Апартамент 34</t>
  </si>
  <si>
    <t>ТЯЛО Б</t>
  </si>
  <si>
    <t>Всичко тяло Б:</t>
  </si>
  <si>
    <t xml:space="preserve">Гараж 3 </t>
  </si>
  <si>
    <t xml:space="preserve">Гараж 2 </t>
  </si>
  <si>
    <t>СВ. Н.-5, тяло Б, г. Поморие, лот 855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</si>
</sst>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[$€-2]\ #,##0"/>
    <numFmt numFmtId="182" formatCode="#,##0.00\ [$€-1]"/>
    <numFmt numFmtId="183" formatCode="#,##0\ [$€-1]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90" wrapText="1"/>
    </xf>
    <xf numFmtId="2" fontId="0" fillId="0" borderId="12" xfId="0" applyNumberFormat="1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/>
    </xf>
    <xf numFmtId="183" fontId="3" fillId="0" borderId="15" xfId="0" applyNumberFormat="1" applyFont="1" applyFill="1" applyBorder="1" applyAlignment="1">
      <alignment horizontal="center"/>
    </xf>
    <xf numFmtId="181" fontId="3" fillId="0" borderId="2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83" fontId="3" fillId="0" borderId="2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wrapText="1"/>
    </xf>
    <xf numFmtId="183" fontId="3" fillId="0" borderId="2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183" fontId="3" fillId="0" borderId="1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2" fontId="0" fillId="0" borderId="29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2" fontId="3" fillId="0" borderId="3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justify" wrapText="1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80" fontId="3" fillId="0" borderId="0" xfId="0" applyNumberFormat="1" applyFont="1" applyFill="1" applyAlignment="1">
      <alignment/>
    </xf>
    <xf numFmtId="0" fontId="41" fillId="0" borderId="0" xfId="0" applyFont="1" applyFill="1" applyAlignment="1">
      <alignment horizontal="left" wrapText="1"/>
    </xf>
    <xf numFmtId="0" fontId="0" fillId="11" borderId="10" xfId="0" applyFont="1" applyFill="1" applyBorder="1" applyAlignment="1">
      <alignment/>
    </xf>
    <xf numFmtId="0" fontId="0" fillId="11" borderId="11" xfId="0" applyFont="1" applyFill="1" applyBorder="1" applyAlignment="1">
      <alignment horizontal="center"/>
    </xf>
    <xf numFmtId="2" fontId="0" fillId="11" borderId="12" xfId="0" applyNumberFormat="1" applyFill="1" applyBorder="1" applyAlignment="1">
      <alignment/>
    </xf>
    <xf numFmtId="2" fontId="0" fillId="11" borderId="12" xfId="0" applyNumberFormat="1" applyFont="1" applyFill="1" applyBorder="1" applyAlignment="1">
      <alignment/>
    </xf>
    <xf numFmtId="2" fontId="3" fillId="11" borderId="22" xfId="0" applyNumberFormat="1" applyFont="1" applyFill="1" applyBorder="1" applyAlignment="1">
      <alignment vertical="center"/>
    </xf>
    <xf numFmtId="0" fontId="3" fillId="11" borderId="12" xfId="0" applyFont="1" applyFill="1" applyBorder="1" applyAlignment="1">
      <alignment/>
    </xf>
    <xf numFmtId="183" fontId="3" fillId="11" borderId="24" xfId="0" applyNumberFormat="1" applyFont="1" applyFill="1" applyBorder="1" applyAlignment="1">
      <alignment horizontal="center" vertical="center"/>
    </xf>
    <xf numFmtId="181" fontId="3" fillId="11" borderId="21" xfId="0" applyNumberFormat="1" applyFont="1" applyFill="1" applyBorder="1" applyAlignment="1">
      <alignment vertical="center"/>
    </xf>
    <xf numFmtId="0" fontId="3" fillId="11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10" sqref="O10"/>
    </sheetView>
  </sheetViews>
  <sheetFormatPr defaultColWidth="9.140625" defaultRowHeight="12.75"/>
  <cols>
    <col min="1" max="1" width="15.8515625" style="0" customWidth="1"/>
    <col min="2" max="2" width="4.140625" style="0" customWidth="1"/>
    <col min="6" max="6" width="3.57421875" style="0" customWidth="1"/>
    <col min="7" max="7" width="10.8515625" style="0" customWidth="1"/>
    <col min="8" max="8" width="13.421875" style="0" bestFit="1" customWidth="1"/>
  </cols>
  <sheetData>
    <row r="1" spans="1:11" ht="84" customHeight="1" thickBot="1">
      <c r="A1" s="4" t="s">
        <v>5</v>
      </c>
      <c r="B1" s="5" t="s">
        <v>10</v>
      </c>
      <c r="C1" s="6" t="s">
        <v>6</v>
      </c>
      <c r="D1" s="6" t="s">
        <v>9</v>
      </c>
      <c r="E1" s="6" t="s">
        <v>7</v>
      </c>
      <c r="F1" s="7" t="s">
        <v>2</v>
      </c>
      <c r="G1" s="8" t="s">
        <v>17</v>
      </c>
      <c r="H1" s="9" t="s">
        <v>4</v>
      </c>
      <c r="I1" s="10" t="s">
        <v>3</v>
      </c>
      <c r="J1" s="11"/>
      <c r="K1" s="11"/>
    </row>
    <row r="2" spans="1:11" ht="28.5" customHeight="1" thickBot="1">
      <c r="A2" s="12" t="s">
        <v>31</v>
      </c>
      <c r="B2" s="13"/>
      <c r="C2" s="13"/>
      <c r="D2" s="13"/>
      <c r="E2" s="13"/>
      <c r="F2" s="13"/>
      <c r="G2" s="13"/>
      <c r="H2" s="13"/>
      <c r="I2" s="14"/>
      <c r="J2" s="11"/>
      <c r="K2" s="11"/>
    </row>
    <row r="3" spans="1:11" ht="13.5" thickBot="1">
      <c r="A3" s="15" t="s">
        <v>27</v>
      </c>
      <c r="B3" s="16"/>
      <c r="C3" s="16"/>
      <c r="D3" s="16"/>
      <c r="E3" s="16"/>
      <c r="F3" s="16"/>
      <c r="G3" s="16"/>
      <c r="H3" s="16"/>
      <c r="I3" s="17"/>
      <c r="J3" s="11"/>
      <c r="K3" s="11"/>
    </row>
    <row r="4" spans="1:11" ht="13.5" thickBot="1">
      <c r="A4" s="18" t="s">
        <v>30</v>
      </c>
      <c r="B4" s="19"/>
      <c r="C4" s="20">
        <v>30.08</v>
      </c>
      <c r="D4" s="21">
        <v>5.05</v>
      </c>
      <c r="E4" s="22">
        <f>SUM(C4:D4)</f>
        <v>35.129999999999995</v>
      </c>
      <c r="F4" s="23">
        <v>1</v>
      </c>
      <c r="G4" s="24">
        <v>600</v>
      </c>
      <c r="H4" s="25">
        <f>E4*G4</f>
        <v>21077.999999999996</v>
      </c>
      <c r="I4" s="26"/>
      <c r="J4" s="11"/>
      <c r="K4" s="11"/>
    </row>
    <row r="5" spans="1:11" ht="13.5" thickBot="1">
      <c r="A5" s="18" t="s">
        <v>29</v>
      </c>
      <c r="B5" s="19"/>
      <c r="C5" s="20">
        <v>22.59</v>
      </c>
      <c r="D5" s="21">
        <v>3.8</v>
      </c>
      <c r="E5" s="22">
        <f aca="true" t="shared" si="0" ref="E5:E10">SUM(C5:D5)</f>
        <v>26.39</v>
      </c>
      <c r="F5" s="23">
        <v>1</v>
      </c>
      <c r="G5" s="24">
        <v>600</v>
      </c>
      <c r="H5" s="25">
        <f aca="true" t="shared" si="1" ref="H5:H10">E5*G5</f>
        <v>15834</v>
      </c>
      <c r="I5" s="26"/>
      <c r="J5" s="11"/>
      <c r="K5" s="11"/>
    </row>
    <row r="6" spans="1:11" ht="13.5" thickBot="1">
      <c r="A6" s="18" t="s">
        <v>18</v>
      </c>
      <c r="B6" s="19"/>
      <c r="C6" s="20">
        <v>21.93</v>
      </c>
      <c r="D6" s="21">
        <v>3.71</v>
      </c>
      <c r="E6" s="22">
        <f t="shared" si="0"/>
        <v>25.64</v>
      </c>
      <c r="F6" s="23">
        <v>1</v>
      </c>
      <c r="G6" s="24">
        <v>600</v>
      </c>
      <c r="H6" s="25">
        <f t="shared" si="1"/>
        <v>15384</v>
      </c>
      <c r="I6" s="26"/>
      <c r="J6" s="11"/>
      <c r="K6" s="11"/>
    </row>
    <row r="7" spans="1:11" ht="13.5" thickBot="1">
      <c r="A7" s="18" t="s">
        <v>19</v>
      </c>
      <c r="B7" s="19"/>
      <c r="C7" s="27">
        <v>22.59</v>
      </c>
      <c r="D7" s="28">
        <v>3.8</v>
      </c>
      <c r="E7" s="22">
        <f t="shared" si="0"/>
        <v>26.39</v>
      </c>
      <c r="F7" s="29">
        <v>1</v>
      </c>
      <c r="G7" s="30">
        <v>600</v>
      </c>
      <c r="H7" s="25">
        <f t="shared" si="1"/>
        <v>15834</v>
      </c>
      <c r="I7" s="31"/>
      <c r="J7" s="11"/>
      <c r="K7" s="11"/>
    </row>
    <row r="8" spans="1:11" ht="13.5" thickBot="1">
      <c r="A8" s="62" t="s">
        <v>20</v>
      </c>
      <c r="B8" s="63">
        <v>1</v>
      </c>
      <c r="C8" s="64">
        <v>52.22</v>
      </c>
      <c r="D8" s="65">
        <v>8.81</v>
      </c>
      <c r="E8" s="66">
        <f t="shared" si="0"/>
        <v>61.03</v>
      </c>
      <c r="F8" s="67">
        <v>3</v>
      </c>
      <c r="G8" s="68">
        <v>700</v>
      </c>
      <c r="H8" s="69">
        <f t="shared" si="1"/>
        <v>42721</v>
      </c>
      <c r="I8" s="70"/>
      <c r="J8" s="11"/>
      <c r="K8" s="11"/>
    </row>
    <row r="9" spans="1:11" ht="13.5" thickBot="1">
      <c r="A9" s="18" t="s">
        <v>21</v>
      </c>
      <c r="B9" s="32">
        <v>1</v>
      </c>
      <c r="C9" s="27">
        <v>57.02</v>
      </c>
      <c r="D9" s="28">
        <v>9.62</v>
      </c>
      <c r="E9" s="22">
        <f t="shared" si="0"/>
        <v>66.64</v>
      </c>
      <c r="F9" s="29">
        <v>3</v>
      </c>
      <c r="G9" s="30">
        <v>700</v>
      </c>
      <c r="H9" s="25">
        <f t="shared" si="1"/>
        <v>46648</v>
      </c>
      <c r="I9" s="31"/>
      <c r="J9" s="11"/>
      <c r="K9" s="11"/>
    </row>
    <row r="10" spans="1:11" ht="13.5" thickBot="1">
      <c r="A10" s="18" t="s">
        <v>22</v>
      </c>
      <c r="B10" s="32">
        <v>1</v>
      </c>
      <c r="C10" s="27">
        <v>62.25</v>
      </c>
      <c r="D10" s="28">
        <v>10.51</v>
      </c>
      <c r="E10" s="22">
        <f t="shared" si="0"/>
        <v>72.76</v>
      </c>
      <c r="F10" s="29">
        <v>3</v>
      </c>
      <c r="G10" s="30">
        <v>700</v>
      </c>
      <c r="H10" s="25">
        <f t="shared" si="1"/>
        <v>50932</v>
      </c>
      <c r="I10" s="31"/>
      <c r="J10" s="11"/>
      <c r="K10" s="11"/>
    </row>
    <row r="11" spans="1:11" ht="13.5" thickBot="1">
      <c r="A11" s="62" t="s">
        <v>23</v>
      </c>
      <c r="B11" s="63">
        <v>2</v>
      </c>
      <c r="C11" s="64">
        <v>79.93</v>
      </c>
      <c r="D11" s="65">
        <v>13.46</v>
      </c>
      <c r="E11" s="66">
        <f aca="true" t="shared" si="2" ref="E11:E23">SUM(C11:D11)</f>
        <v>93.39000000000001</v>
      </c>
      <c r="F11" s="67">
        <v>3</v>
      </c>
      <c r="G11" s="68">
        <v>700</v>
      </c>
      <c r="H11" s="69">
        <f aca="true" t="shared" si="3" ref="H11:H23">E11*G11</f>
        <v>65373.00000000001</v>
      </c>
      <c r="I11" s="70"/>
      <c r="J11" s="11"/>
      <c r="K11" s="11"/>
    </row>
    <row r="12" spans="1:11" ht="13.5" thickBot="1">
      <c r="A12" s="18" t="s">
        <v>0</v>
      </c>
      <c r="B12" s="32">
        <v>2</v>
      </c>
      <c r="C12" s="27">
        <v>85.64</v>
      </c>
      <c r="D12" s="28">
        <v>14.45</v>
      </c>
      <c r="E12" s="22">
        <f t="shared" si="2"/>
        <v>100.09</v>
      </c>
      <c r="F12" s="29">
        <v>4</v>
      </c>
      <c r="G12" s="30">
        <v>720</v>
      </c>
      <c r="H12" s="25">
        <f t="shared" si="3"/>
        <v>72064.8</v>
      </c>
      <c r="I12" s="31"/>
      <c r="J12" s="11"/>
      <c r="K12" s="11"/>
    </row>
    <row r="13" spans="1:11" ht="13.5" thickBot="1">
      <c r="A13" s="18" t="s">
        <v>24</v>
      </c>
      <c r="B13" s="32">
        <v>2</v>
      </c>
      <c r="C13" s="27">
        <v>79.93</v>
      </c>
      <c r="D13" s="28">
        <v>13.46</v>
      </c>
      <c r="E13" s="22">
        <f t="shared" si="2"/>
        <v>93.39000000000001</v>
      </c>
      <c r="F13" s="33">
        <v>4</v>
      </c>
      <c r="G13" s="34">
        <v>720</v>
      </c>
      <c r="H13" s="25">
        <f t="shared" si="3"/>
        <v>67240.80000000002</v>
      </c>
      <c r="I13" s="35"/>
      <c r="J13" s="11"/>
      <c r="K13" s="11"/>
    </row>
    <row r="14" spans="1:11" ht="13.5" thickBot="1">
      <c r="A14" s="18" t="s">
        <v>1</v>
      </c>
      <c r="B14" s="32">
        <v>1</v>
      </c>
      <c r="C14" s="20">
        <v>77.12</v>
      </c>
      <c r="D14" s="21">
        <v>13.02</v>
      </c>
      <c r="E14" s="22">
        <f t="shared" si="2"/>
        <v>90.14</v>
      </c>
      <c r="F14" s="33">
        <v>5</v>
      </c>
      <c r="G14" s="24">
        <v>700</v>
      </c>
      <c r="H14" s="25">
        <f t="shared" si="3"/>
        <v>63098</v>
      </c>
      <c r="I14" s="26"/>
      <c r="J14" s="11"/>
      <c r="K14" s="11"/>
    </row>
    <row r="15" spans="1:11" ht="13.5" thickBot="1">
      <c r="A15" s="18" t="s">
        <v>8</v>
      </c>
      <c r="B15" s="32">
        <v>1</v>
      </c>
      <c r="C15" s="27">
        <v>68.47</v>
      </c>
      <c r="D15" s="28">
        <v>11.54</v>
      </c>
      <c r="E15" s="22">
        <f t="shared" si="2"/>
        <v>80.00999999999999</v>
      </c>
      <c r="F15" s="29">
        <v>5</v>
      </c>
      <c r="G15" s="34">
        <v>700</v>
      </c>
      <c r="H15" s="25">
        <f t="shared" si="3"/>
        <v>56006.99999999999</v>
      </c>
      <c r="I15" s="35"/>
      <c r="J15" s="11"/>
      <c r="K15" s="11"/>
    </row>
    <row r="16" spans="1:11" ht="13.5" thickBot="1">
      <c r="A16" s="18" t="s">
        <v>25</v>
      </c>
      <c r="B16" s="36">
        <v>1</v>
      </c>
      <c r="C16" s="20">
        <v>68.29</v>
      </c>
      <c r="D16" s="21">
        <v>11.49</v>
      </c>
      <c r="E16" s="22">
        <f t="shared" si="2"/>
        <v>79.78</v>
      </c>
      <c r="F16" s="29">
        <v>6</v>
      </c>
      <c r="G16" s="24">
        <v>720</v>
      </c>
      <c r="H16" s="25">
        <f t="shared" si="3"/>
        <v>57441.6</v>
      </c>
      <c r="I16" s="26"/>
      <c r="J16" s="11"/>
      <c r="K16" s="11"/>
    </row>
    <row r="17" spans="1:11" ht="13.5" thickBot="1">
      <c r="A17" s="18" t="s">
        <v>11</v>
      </c>
      <c r="B17" s="32">
        <v>1</v>
      </c>
      <c r="C17" s="27">
        <v>59.09</v>
      </c>
      <c r="D17" s="28">
        <v>9.97</v>
      </c>
      <c r="E17" s="22">
        <f t="shared" si="2"/>
        <v>69.06</v>
      </c>
      <c r="F17" s="29">
        <v>6</v>
      </c>
      <c r="G17" s="30">
        <v>720</v>
      </c>
      <c r="H17" s="25">
        <f t="shared" si="3"/>
        <v>49723.200000000004</v>
      </c>
      <c r="I17" s="31"/>
      <c r="J17" s="11"/>
      <c r="K17" s="11"/>
    </row>
    <row r="18" spans="1:11" ht="13.5" thickBot="1">
      <c r="A18" s="18" t="s">
        <v>12</v>
      </c>
      <c r="B18" s="32">
        <v>1</v>
      </c>
      <c r="C18" s="27">
        <v>64.42</v>
      </c>
      <c r="D18" s="28">
        <v>10.87</v>
      </c>
      <c r="E18" s="22">
        <f t="shared" si="2"/>
        <v>75.29</v>
      </c>
      <c r="F18" s="29">
        <v>6</v>
      </c>
      <c r="G18" s="30">
        <v>720</v>
      </c>
      <c r="H18" s="25">
        <f t="shared" si="3"/>
        <v>54208.8</v>
      </c>
      <c r="I18" s="31"/>
      <c r="J18" s="11"/>
      <c r="K18" s="11"/>
    </row>
    <row r="19" spans="1:11" ht="13.5" thickBot="1">
      <c r="A19" s="18" t="s">
        <v>13</v>
      </c>
      <c r="B19" s="32">
        <v>1</v>
      </c>
      <c r="C19" s="27">
        <v>72.46</v>
      </c>
      <c r="D19" s="28">
        <v>11.18</v>
      </c>
      <c r="E19" s="22">
        <f t="shared" si="2"/>
        <v>83.63999999999999</v>
      </c>
      <c r="F19" s="29">
        <v>6</v>
      </c>
      <c r="G19" s="30">
        <v>720</v>
      </c>
      <c r="H19" s="25">
        <f t="shared" si="3"/>
        <v>60220.79999999999</v>
      </c>
      <c r="I19" s="31"/>
      <c r="J19" s="11"/>
      <c r="K19" s="11"/>
    </row>
    <row r="20" spans="1:11" ht="13.5" thickBot="1">
      <c r="A20" s="37" t="s">
        <v>26</v>
      </c>
      <c r="B20" s="38">
        <v>2</v>
      </c>
      <c r="C20" s="20">
        <v>105.46</v>
      </c>
      <c r="D20" s="21">
        <v>17.76</v>
      </c>
      <c r="E20" s="22">
        <f t="shared" si="2"/>
        <v>123.22</v>
      </c>
      <c r="F20" s="29">
        <v>7</v>
      </c>
      <c r="G20" s="39">
        <v>720</v>
      </c>
      <c r="H20" s="25">
        <f t="shared" si="3"/>
        <v>88718.4</v>
      </c>
      <c r="I20" s="40"/>
      <c r="J20" s="11"/>
      <c r="K20" s="11"/>
    </row>
    <row r="21" spans="1:11" ht="13.5" thickBot="1">
      <c r="A21" s="18" t="s">
        <v>14</v>
      </c>
      <c r="B21" s="36">
        <v>1</v>
      </c>
      <c r="C21" s="20">
        <v>53.97</v>
      </c>
      <c r="D21" s="21">
        <v>9.08</v>
      </c>
      <c r="E21" s="22">
        <f t="shared" si="2"/>
        <v>63.05</v>
      </c>
      <c r="F21" s="29">
        <v>7</v>
      </c>
      <c r="G21" s="24">
        <v>750</v>
      </c>
      <c r="H21" s="25">
        <f t="shared" si="3"/>
        <v>47287.5</v>
      </c>
      <c r="I21" s="26"/>
      <c r="J21" s="11"/>
      <c r="K21" s="11"/>
    </row>
    <row r="22" spans="1:11" ht="13.5" thickBot="1">
      <c r="A22" s="18" t="s">
        <v>15</v>
      </c>
      <c r="B22" s="32">
        <v>1</v>
      </c>
      <c r="C22" s="27">
        <v>57.82</v>
      </c>
      <c r="D22" s="28">
        <v>9.75</v>
      </c>
      <c r="E22" s="22">
        <f t="shared" si="2"/>
        <v>67.57</v>
      </c>
      <c r="F22" s="29">
        <v>7</v>
      </c>
      <c r="G22" s="30">
        <v>750</v>
      </c>
      <c r="H22" s="25">
        <f t="shared" si="3"/>
        <v>50677.49999999999</v>
      </c>
      <c r="I22" s="31"/>
      <c r="J22" s="11"/>
      <c r="K22" s="11"/>
    </row>
    <row r="23" spans="1:11" ht="13.5" thickBot="1">
      <c r="A23" s="37" t="s">
        <v>16</v>
      </c>
      <c r="B23" s="41">
        <v>2</v>
      </c>
      <c r="C23" s="20">
        <v>105.28</v>
      </c>
      <c r="D23" s="21">
        <v>17.76</v>
      </c>
      <c r="E23" s="22">
        <f t="shared" si="2"/>
        <v>123.04</v>
      </c>
      <c r="F23" s="23">
        <v>7</v>
      </c>
      <c r="G23" s="39">
        <v>720</v>
      </c>
      <c r="H23" s="25">
        <f t="shared" si="3"/>
        <v>88588.8</v>
      </c>
      <c r="I23" s="40"/>
      <c r="J23" s="11"/>
      <c r="K23" s="11"/>
    </row>
    <row r="24" spans="1:11" ht="13.5" thickBot="1">
      <c r="A24" s="42" t="s">
        <v>28</v>
      </c>
      <c r="B24" s="43"/>
      <c r="C24" s="44">
        <f>SUM(C4:C23)</f>
        <v>1246.56</v>
      </c>
      <c r="D24" s="45">
        <f>SUM(D4:D23)</f>
        <v>209.09</v>
      </c>
      <c r="E24" s="46">
        <f>SUM(E4:E23)</f>
        <v>1455.6499999999999</v>
      </c>
      <c r="F24" s="47"/>
      <c r="G24" s="48"/>
      <c r="H24" s="49"/>
      <c r="I24" s="48"/>
      <c r="J24" s="11"/>
      <c r="K24" s="11"/>
    </row>
    <row r="25" spans="1:11" ht="12.75">
      <c r="A25" s="50"/>
      <c r="B25" s="50"/>
      <c r="C25" s="51"/>
      <c r="D25" s="51"/>
      <c r="E25" s="52"/>
      <c r="F25" s="47"/>
      <c r="G25" s="48"/>
      <c r="H25" s="49"/>
      <c r="I25" s="48"/>
      <c r="J25" s="11"/>
      <c r="K25" s="11"/>
    </row>
    <row r="26" spans="1:11" ht="12.75">
      <c r="A26" s="11"/>
      <c r="B26" s="11"/>
      <c r="C26" s="1"/>
      <c r="D26" s="1"/>
      <c r="E26" s="1"/>
      <c r="F26" s="11"/>
      <c r="G26" s="11"/>
      <c r="H26" s="53"/>
      <c r="I26" s="11"/>
      <c r="J26" s="11"/>
      <c r="K26" s="11"/>
    </row>
    <row r="27" spans="1:11" ht="12.75">
      <c r="A27" s="54"/>
      <c r="B27" s="55"/>
      <c r="C27" s="55"/>
      <c r="D27" s="56"/>
      <c r="E27" s="57"/>
      <c r="F27" s="11"/>
      <c r="G27" s="11"/>
      <c r="H27" s="53"/>
      <c r="I27" s="11"/>
      <c r="J27" s="11"/>
      <c r="K27" s="11"/>
    </row>
    <row r="28" spans="1:11" ht="12.75">
      <c r="A28" s="54"/>
      <c r="B28" s="58"/>
      <c r="C28" s="58"/>
      <c r="D28" s="56"/>
      <c r="E28" s="57"/>
      <c r="F28" s="11"/>
      <c r="G28" s="11"/>
      <c r="H28" s="53"/>
      <c r="I28" s="11"/>
      <c r="J28" s="11"/>
      <c r="K28" s="11"/>
    </row>
    <row r="29" spans="1:11" ht="12.75">
      <c r="A29" s="59"/>
      <c r="B29" s="59"/>
      <c r="C29" s="59"/>
      <c r="D29" s="60"/>
      <c r="E29" s="57"/>
      <c r="F29" s="11"/>
      <c r="G29" s="11"/>
      <c r="H29" s="53"/>
      <c r="I29" s="11"/>
      <c r="J29" s="11"/>
      <c r="K29" s="11"/>
    </row>
    <row r="30" spans="1:11" ht="12.75">
      <c r="A30" s="61"/>
      <c r="B30" s="61"/>
      <c r="C30" s="61"/>
      <c r="D30" s="61"/>
      <c r="E30" s="61"/>
      <c r="F30" s="61"/>
      <c r="G30" s="11"/>
      <c r="H30" s="53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53"/>
      <c r="I31" s="11"/>
      <c r="J31" s="11"/>
      <c r="K31" s="11"/>
    </row>
    <row r="32" spans="1:11" ht="12.75">
      <c r="A32" s="11"/>
      <c r="B32" s="11"/>
      <c r="C32" s="11"/>
      <c r="D32" s="11"/>
      <c r="E32" s="11"/>
      <c r="F32" s="11"/>
      <c r="G32" s="11"/>
      <c r="H32" s="53"/>
      <c r="I32" s="11"/>
      <c r="J32" s="11"/>
      <c r="K32" s="11"/>
    </row>
    <row r="33" spans="1:8" ht="12.75">
      <c r="A33" s="3"/>
      <c r="B33" s="3"/>
      <c r="C33" s="3"/>
      <c r="D33" s="3"/>
      <c r="E33" s="3"/>
      <c r="F33" s="3"/>
      <c r="H33" s="2"/>
    </row>
    <row r="34" spans="1:8" ht="12.75">
      <c r="A34" s="3"/>
      <c r="B34" s="3"/>
      <c r="C34" s="3"/>
      <c r="D34" s="3"/>
      <c r="E34" s="3"/>
      <c r="F34" s="3"/>
      <c r="H34" s="2"/>
    </row>
    <row r="35" spans="1:8" ht="12.75">
      <c r="A35" s="3"/>
      <c r="B35" s="3"/>
      <c r="C35" s="3"/>
      <c r="D35" s="3"/>
      <c r="E35" s="3"/>
      <c r="F35" s="3"/>
      <c r="H35" s="2"/>
    </row>
  </sheetData>
  <sheetProtection/>
  <autoFilter ref="A1:I24"/>
  <mergeCells count="7">
    <mergeCell ref="A30:F30"/>
    <mergeCell ref="A2:I2"/>
    <mergeCell ref="A3:I3"/>
    <mergeCell ref="A24:B24"/>
    <mergeCell ref="A27:A28"/>
    <mergeCell ref="B27:C27"/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2015-03-06T15:13:56Z</cp:lastPrinted>
  <dcterms:created xsi:type="dcterms:W3CDTF">2008-11-26T12:17:50Z</dcterms:created>
  <dcterms:modified xsi:type="dcterms:W3CDTF">2016-03-28T08:44:09Z</dcterms:modified>
  <cp:category/>
  <cp:version/>
  <cp:contentType/>
  <cp:contentStatus/>
</cp:coreProperties>
</file>