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до ключ" sheetId="1" r:id="rId1"/>
  </sheets>
  <definedNames>
    <definedName name="_xlnm._FilterDatabase" localSheetId="0" hidden="1">'до ключ'!$A$1:$J$15</definedName>
  </definedNames>
  <calcPr fullCalcOnLoad="1"/>
</workbook>
</file>

<file path=xl/sharedStrings.xml><?xml version="1.0" encoding="utf-8"?>
<sst xmlns="http://schemas.openxmlformats.org/spreadsheetml/2006/main" count="27" uniqueCount="26">
  <si>
    <t>Апартамент 16</t>
  </si>
  <si>
    <t>Апартамент 22</t>
  </si>
  <si>
    <t>Апартамент 23</t>
  </si>
  <si>
    <t>Апартамент 14</t>
  </si>
  <si>
    <t>Етаж</t>
  </si>
  <si>
    <t>Статус</t>
  </si>
  <si>
    <t>Цена</t>
  </si>
  <si>
    <t xml:space="preserve"> </t>
  </si>
  <si>
    <t>Обекти</t>
  </si>
  <si>
    <r>
      <t>Застроена площ /общо/ м</t>
    </r>
    <r>
      <rPr>
        <vertAlign val="superscript"/>
        <sz val="10"/>
        <rFont val="Arial"/>
        <family val="2"/>
      </rPr>
      <t>2</t>
    </r>
  </si>
  <si>
    <t>Апартамент 24</t>
  </si>
  <si>
    <t>Апартамент 25</t>
  </si>
  <si>
    <r>
      <t>Идеални части м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</t>
    </r>
  </si>
  <si>
    <r>
      <t xml:space="preserve">Брой </t>
    </r>
    <r>
      <rPr>
        <b/>
        <sz val="10"/>
        <rFont val="Arial"/>
        <family val="2"/>
      </rPr>
      <t>спални</t>
    </r>
  </si>
  <si>
    <t>Всичко:</t>
  </si>
  <si>
    <t>-</t>
  </si>
  <si>
    <r>
      <t>Цена на m</t>
    </r>
    <r>
      <rPr>
        <vertAlign val="superscript"/>
        <sz val="10"/>
        <rFont val="Arial"/>
        <family val="2"/>
      </rPr>
      <t xml:space="preserve">2 </t>
    </r>
  </si>
  <si>
    <t>Магазин 1</t>
  </si>
  <si>
    <t>Апартамент 7</t>
  </si>
  <si>
    <t>Апартамент 10</t>
  </si>
  <si>
    <t>Апартамент 11</t>
  </si>
  <si>
    <t>Апартамент 15</t>
  </si>
  <si>
    <r>
      <t>открити тераси и цветарници м</t>
    </r>
    <r>
      <rPr>
        <vertAlign val="superscript"/>
        <sz val="10"/>
        <rFont val="Arial"/>
        <family val="2"/>
      </rPr>
      <t>2</t>
    </r>
  </si>
  <si>
    <r>
      <t>Чиста площ м</t>
    </r>
    <r>
      <rPr>
        <vertAlign val="superscript"/>
        <sz val="10"/>
        <rFont val="Arial"/>
        <family val="2"/>
      </rPr>
      <t>2</t>
    </r>
  </si>
  <si>
    <t>Апартамент 17</t>
  </si>
  <si>
    <t>СВ. Н.-4, г. Поморие, лот 736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</si>
</sst>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[$€-2]\ #,##0"/>
    <numFmt numFmtId="182" formatCode="#,##0.00\ [$€-1]"/>
    <numFmt numFmtId="183" formatCode="#,##0\ [$€-1]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2" fontId="0" fillId="0" borderId="0" xfId="0" applyNumberFormat="1" applyFill="1" applyAlignment="1">
      <alignment/>
    </xf>
    <xf numFmtId="180" fontId="3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1" fillId="0" borderId="0" xfId="0" applyFont="1" applyAlignment="1">
      <alignment horizontal="left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textRotation="90" wrapText="1"/>
    </xf>
    <xf numFmtId="2" fontId="0" fillId="0" borderId="12" xfId="0" applyNumberFormat="1" applyFont="1" applyFill="1" applyBorder="1" applyAlignment="1">
      <alignment horizontal="center" vertical="center" textRotation="90" wrapText="1"/>
    </xf>
    <xf numFmtId="2" fontId="0" fillId="0" borderId="12" xfId="0" applyNumberFormat="1" applyFont="1" applyFill="1" applyBorder="1" applyAlignment="1">
      <alignment horizontal="center" vertical="center" textRotation="90" wrapText="1"/>
    </xf>
    <xf numFmtId="0" fontId="0" fillId="0" borderId="12" xfId="0" applyFill="1" applyBorder="1" applyAlignment="1">
      <alignment horizontal="center" vertical="center" textRotation="90"/>
    </xf>
    <xf numFmtId="0" fontId="0" fillId="0" borderId="13" xfId="0" applyFont="1" applyFill="1" applyBorder="1" applyAlignment="1">
      <alignment horizontal="center" vertical="center" textRotation="90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textRotation="90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>
      <alignment horizontal="center"/>
    </xf>
    <xf numFmtId="2" fontId="0" fillId="0" borderId="12" xfId="0" applyNumberFormat="1" applyFill="1" applyBorder="1" applyAlignment="1">
      <alignment/>
    </xf>
    <xf numFmtId="2" fontId="3" fillId="0" borderId="19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183" fontId="3" fillId="0" borderId="15" xfId="0" applyNumberFormat="1" applyFont="1" applyFill="1" applyBorder="1" applyAlignment="1">
      <alignment horizontal="center" vertical="center"/>
    </xf>
    <xf numFmtId="181" fontId="3" fillId="0" borderId="20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2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2" fontId="0" fillId="0" borderId="24" xfId="0" applyNumberFormat="1" applyFill="1" applyBorder="1" applyAlignment="1">
      <alignment/>
    </xf>
    <xf numFmtId="2" fontId="0" fillId="0" borderId="24" xfId="0" applyNumberFormat="1" applyFont="1" applyFill="1" applyBorder="1" applyAlignment="1">
      <alignment/>
    </xf>
    <xf numFmtId="2" fontId="3" fillId="0" borderId="25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wrapText="1"/>
    </xf>
    <xf numFmtId="183" fontId="3" fillId="0" borderId="26" xfId="0" applyNumberFormat="1" applyFont="1" applyFill="1" applyBorder="1" applyAlignment="1">
      <alignment horizontal="center" vertical="center"/>
    </xf>
    <xf numFmtId="181" fontId="3" fillId="0" borderId="27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wrapText="1"/>
    </xf>
    <xf numFmtId="0" fontId="3" fillId="0" borderId="2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2" fontId="0" fillId="0" borderId="30" xfId="0" applyNumberFormat="1" applyFill="1" applyBorder="1" applyAlignment="1">
      <alignment/>
    </xf>
    <xf numFmtId="2" fontId="0" fillId="0" borderId="25" xfId="0" applyNumberFormat="1" applyFill="1" applyBorder="1" applyAlignment="1">
      <alignment/>
    </xf>
    <xf numFmtId="2" fontId="0" fillId="0" borderId="31" xfId="0" applyNumberFormat="1" applyFill="1" applyBorder="1" applyAlignment="1">
      <alignment/>
    </xf>
    <xf numFmtId="2" fontId="3" fillId="0" borderId="27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180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3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justify" wrapText="1"/>
    </xf>
    <xf numFmtId="180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11" borderId="10" xfId="0" applyFont="1" applyFill="1" applyBorder="1" applyAlignment="1">
      <alignment/>
    </xf>
    <xf numFmtId="0" fontId="0" fillId="11" borderId="11" xfId="0" applyFont="1" applyFill="1" applyBorder="1" applyAlignment="1">
      <alignment horizontal="center"/>
    </xf>
    <xf numFmtId="2" fontId="0" fillId="11" borderId="12" xfId="0" applyNumberFormat="1" applyFill="1" applyBorder="1" applyAlignment="1">
      <alignment/>
    </xf>
    <xf numFmtId="2" fontId="0" fillId="11" borderId="12" xfId="0" applyNumberFormat="1" applyFont="1" applyFill="1" applyBorder="1" applyAlignment="1">
      <alignment/>
    </xf>
    <xf numFmtId="2" fontId="3" fillId="11" borderId="19" xfId="0" applyNumberFormat="1" applyFont="1" applyFill="1" applyBorder="1" applyAlignment="1">
      <alignment vertical="center"/>
    </xf>
    <xf numFmtId="0" fontId="3" fillId="11" borderId="12" xfId="0" applyFont="1" applyFill="1" applyBorder="1" applyAlignment="1">
      <alignment/>
    </xf>
    <xf numFmtId="183" fontId="3" fillId="11" borderId="21" xfId="0" applyNumberFormat="1" applyFont="1" applyFill="1" applyBorder="1" applyAlignment="1">
      <alignment horizontal="center" vertical="center"/>
    </xf>
    <xf numFmtId="181" fontId="3" fillId="11" borderId="20" xfId="0" applyNumberFormat="1" applyFont="1" applyFill="1" applyBorder="1" applyAlignment="1">
      <alignment vertical="center"/>
    </xf>
    <xf numFmtId="0" fontId="3" fillId="11" borderId="32" xfId="0" applyFont="1" applyFill="1" applyBorder="1" applyAlignment="1">
      <alignment/>
    </xf>
    <xf numFmtId="0" fontId="0" fillId="11" borderId="33" xfId="0" applyFont="1" applyFill="1" applyBorder="1" applyAlignment="1">
      <alignment/>
    </xf>
    <xf numFmtId="2" fontId="0" fillId="11" borderId="19" xfId="0" applyNumberFormat="1" applyFill="1" applyBorder="1" applyAlignment="1">
      <alignment/>
    </xf>
    <xf numFmtId="2" fontId="0" fillId="11" borderId="19" xfId="0" applyNumberFormat="1" applyFont="1" applyFill="1" applyBorder="1" applyAlignment="1">
      <alignment/>
    </xf>
    <xf numFmtId="0" fontId="3" fillId="11" borderId="19" xfId="0" applyFont="1" applyFill="1" applyBorder="1" applyAlignment="1">
      <alignment wrapText="1"/>
    </xf>
    <xf numFmtId="183" fontId="3" fillId="11" borderId="20" xfId="0" applyNumberFormat="1" applyFont="1" applyFill="1" applyBorder="1" applyAlignment="1">
      <alignment horizontal="center" vertical="center"/>
    </xf>
    <xf numFmtId="0" fontId="0" fillId="11" borderId="19" xfId="0" applyFont="1" applyFill="1" applyBorder="1" applyAlignment="1">
      <alignment/>
    </xf>
    <xf numFmtId="183" fontId="3" fillId="11" borderId="3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pane ySplit="2" topLeftCell="A3" activePane="bottomLeft" state="frozen"/>
      <selection pane="topLeft" activeCell="A1" sqref="A1"/>
      <selection pane="bottomLeft" activeCell="N13" sqref="N13"/>
    </sheetView>
  </sheetViews>
  <sheetFormatPr defaultColWidth="9.140625" defaultRowHeight="12.75"/>
  <cols>
    <col min="1" max="1" width="14.28125" style="0" customWidth="1"/>
    <col min="2" max="2" width="3.28125" style="0" customWidth="1"/>
    <col min="3" max="3" width="7.8515625" style="0" customWidth="1"/>
    <col min="4" max="5" width="7.28125" style="0" customWidth="1"/>
    <col min="6" max="6" width="8.28125" style="0" customWidth="1"/>
    <col min="7" max="7" width="5.00390625" style="0" customWidth="1"/>
    <col min="8" max="8" width="8.140625" style="0" bestFit="1" customWidth="1"/>
    <col min="9" max="9" width="13.421875" style="3" customWidth="1"/>
    <col min="10" max="10" width="13.28125" style="0" customWidth="1"/>
  </cols>
  <sheetData>
    <row r="1" spans="1:12" ht="95.25" customHeight="1" thickBot="1">
      <c r="A1" s="11" t="s">
        <v>8</v>
      </c>
      <c r="B1" s="12" t="s">
        <v>13</v>
      </c>
      <c r="C1" s="13" t="s">
        <v>23</v>
      </c>
      <c r="D1" s="14" t="s">
        <v>12</v>
      </c>
      <c r="E1" s="13" t="s">
        <v>22</v>
      </c>
      <c r="F1" s="14" t="s">
        <v>9</v>
      </c>
      <c r="G1" s="15" t="s">
        <v>4</v>
      </c>
      <c r="H1" s="16" t="s">
        <v>16</v>
      </c>
      <c r="I1" s="17" t="s">
        <v>6</v>
      </c>
      <c r="J1" s="18" t="s">
        <v>5</v>
      </c>
      <c r="K1" s="6"/>
      <c r="L1" s="6"/>
    </row>
    <row r="2" spans="1:12" ht="22.5" customHeight="1" thickBot="1">
      <c r="A2" s="19" t="s">
        <v>25</v>
      </c>
      <c r="B2" s="20"/>
      <c r="C2" s="20"/>
      <c r="D2" s="20"/>
      <c r="E2" s="20"/>
      <c r="F2" s="20"/>
      <c r="G2" s="20"/>
      <c r="H2" s="20"/>
      <c r="I2" s="20"/>
      <c r="J2" s="21"/>
      <c r="K2" s="22" t="s">
        <v>7</v>
      </c>
      <c r="L2" s="6"/>
    </row>
    <row r="3" spans="1:12" ht="13.5" thickBot="1">
      <c r="A3" s="19"/>
      <c r="B3" s="20"/>
      <c r="C3" s="20"/>
      <c r="D3" s="20"/>
      <c r="E3" s="20"/>
      <c r="F3" s="20"/>
      <c r="G3" s="20"/>
      <c r="H3" s="20"/>
      <c r="I3" s="20"/>
      <c r="J3" s="21"/>
      <c r="K3" s="6"/>
      <c r="L3" s="6"/>
    </row>
    <row r="4" spans="1:12" ht="12.75" customHeight="1" thickBot="1">
      <c r="A4" s="23" t="s">
        <v>17</v>
      </c>
      <c r="B4" s="24" t="s">
        <v>15</v>
      </c>
      <c r="C4" s="25">
        <v>63.88</v>
      </c>
      <c r="D4" s="25">
        <v>9.21</v>
      </c>
      <c r="E4" s="25"/>
      <c r="F4" s="26">
        <f aca="true" t="shared" si="0" ref="F4:F10">SUM(C4:D4)</f>
        <v>73.09</v>
      </c>
      <c r="G4" s="27">
        <v>1</v>
      </c>
      <c r="H4" s="28">
        <v>800</v>
      </c>
      <c r="I4" s="29">
        <f aca="true" t="shared" si="1" ref="I4:I15">F4*H4</f>
        <v>58472</v>
      </c>
      <c r="J4" s="30"/>
      <c r="K4" s="6"/>
      <c r="L4" s="6"/>
    </row>
    <row r="5" spans="1:12" ht="13.5" thickBot="1">
      <c r="A5" s="23" t="s">
        <v>18</v>
      </c>
      <c r="B5" s="31">
        <v>1</v>
      </c>
      <c r="C5" s="25">
        <v>56.12</v>
      </c>
      <c r="D5" s="32">
        <v>8.09</v>
      </c>
      <c r="E5" s="32"/>
      <c r="F5" s="26">
        <f t="shared" si="0"/>
        <v>64.21</v>
      </c>
      <c r="G5" s="27">
        <v>3</v>
      </c>
      <c r="H5" s="28">
        <v>700</v>
      </c>
      <c r="I5" s="29">
        <f t="shared" si="1"/>
        <v>44946.99999999999</v>
      </c>
      <c r="J5" s="30"/>
      <c r="K5" s="6"/>
      <c r="L5" s="6"/>
    </row>
    <row r="6" spans="1:12" ht="13.5" thickBot="1">
      <c r="A6" s="23" t="s">
        <v>19</v>
      </c>
      <c r="B6" s="31">
        <v>1</v>
      </c>
      <c r="C6" s="25">
        <v>55.34</v>
      </c>
      <c r="D6" s="32">
        <v>7.98</v>
      </c>
      <c r="E6" s="32"/>
      <c r="F6" s="26">
        <f t="shared" si="0"/>
        <v>63.32000000000001</v>
      </c>
      <c r="G6" s="27">
        <v>3</v>
      </c>
      <c r="H6" s="28">
        <v>750</v>
      </c>
      <c r="I6" s="29">
        <f t="shared" si="1"/>
        <v>47490.00000000001</v>
      </c>
      <c r="J6" s="30"/>
      <c r="K6" s="6"/>
      <c r="L6" s="6"/>
    </row>
    <row r="7" spans="1:12" ht="13.5" thickBot="1">
      <c r="A7" s="23" t="s">
        <v>20</v>
      </c>
      <c r="B7" s="31">
        <v>1</v>
      </c>
      <c r="C7" s="25">
        <v>55.65</v>
      </c>
      <c r="D7" s="32">
        <v>8.02</v>
      </c>
      <c r="E7" s="32"/>
      <c r="F7" s="26">
        <f t="shared" si="0"/>
        <v>63.67</v>
      </c>
      <c r="G7" s="27">
        <v>3</v>
      </c>
      <c r="H7" s="28">
        <v>700</v>
      </c>
      <c r="I7" s="29">
        <f t="shared" si="1"/>
        <v>44569</v>
      </c>
      <c r="J7" s="30"/>
      <c r="K7" s="6"/>
      <c r="L7" s="6"/>
    </row>
    <row r="8" spans="1:12" ht="13.5" thickBot="1">
      <c r="A8" s="23" t="s">
        <v>3</v>
      </c>
      <c r="B8" s="31">
        <v>1</v>
      </c>
      <c r="C8" s="25">
        <v>55.7</v>
      </c>
      <c r="D8" s="32">
        <v>8.03</v>
      </c>
      <c r="E8" s="32"/>
      <c r="F8" s="26">
        <f t="shared" si="0"/>
        <v>63.730000000000004</v>
      </c>
      <c r="G8" s="27">
        <v>4</v>
      </c>
      <c r="H8" s="28">
        <v>750</v>
      </c>
      <c r="I8" s="29">
        <f t="shared" si="1"/>
        <v>47797.5</v>
      </c>
      <c r="J8" s="30"/>
      <c r="K8" s="6"/>
      <c r="L8" s="6"/>
    </row>
    <row r="9" spans="1:12" ht="13.5" thickBot="1">
      <c r="A9" s="23" t="s">
        <v>21</v>
      </c>
      <c r="B9" s="31">
        <v>1</v>
      </c>
      <c r="C9" s="25">
        <v>55.34</v>
      </c>
      <c r="D9" s="32">
        <v>7.98</v>
      </c>
      <c r="E9" s="32"/>
      <c r="F9" s="26">
        <f t="shared" si="0"/>
        <v>63.32000000000001</v>
      </c>
      <c r="G9" s="27">
        <v>4</v>
      </c>
      <c r="H9" s="28">
        <v>750</v>
      </c>
      <c r="I9" s="29">
        <f t="shared" si="1"/>
        <v>47490.00000000001</v>
      </c>
      <c r="J9" s="30"/>
      <c r="K9" s="6"/>
      <c r="L9" s="6"/>
    </row>
    <row r="10" spans="1:12" ht="13.5" thickBot="1">
      <c r="A10" s="23" t="s">
        <v>0</v>
      </c>
      <c r="B10" s="31">
        <v>1</v>
      </c>
      <c r="C10" s="25">
        <v>55.65</v>
      </c>
      <c r="D10" s="32">
        <v>8.02</v>
      </c>
      <c r="E10" s="32"/>
      <c r="F10" s="26">
        <f t="shared" si="0"/>
        <v>63.67</v>
      </c>
      <c r="G10" s="27">
        <v>4</v>
      </c>
      <c r="H10" s="28">
        <v>720</v>
      </c>
      <c r="I10" s="29">
        <f t="shared" si="1"/>
        <v>45842.4</v>
      </c>
      <c r="J10" s="30"/>
      <c r="K10" s="6"/>
      <c r="L10" s="6"/>
    </row>
    <row r="11" spans="1:12" ht="13.5" thickBot="1">
      <c r="A11" s="65" t="s">
        <v>24</v>
      </c>
      <c r="B11" s="66" t="s">
        <v>15</v>
      </c>
      <c r="C11" s="67">
        <v>40.47</v>
      </c>
      <c r="D11" s="68">
        <v>5.84</v>
      </c>
      <c r="E11" s="68">
        <v>10.08</v>
      </c>
      <c r="F11" s="69">
        <f>SUM(C11:E11)</f>
        <v>56.39</v>
      </c>
      <c r="G11" s="70">
        <v>5</v>
      </c>
      <c r="H11" s="71">
        <v>750</v>
      </c>
      <c r="I11" s="72">
        <f t="shared" si="1"/>
        <v>42292.5</v>
      </c>
      <c r="J11" s="34"/>
      <c r="K11" s="6"/>
      <c r="L11" s="6"/>
    </row>
    <row r="12" spans="1:12" ht="13.5" thickBot="1">
      <c r="A12" s="73" t="s">
        <v>1</v>
      </c>
      <c r="B12" s="79">
        <v>2</v>
      </c>
      <c r="C12" s="75">
        <v>99.68</v>
      </c>
      <c r="D12" s="76">
        <v>8.25</v>
      </c>
      <c r="E12" s="76"/>
      <c r="F12" s="69">
        <f>SUM(C12:E12)</f>
        <v>107.93</v>
      </c>
      <c r="G12" s="77">
        <v>6</v>
      </c>
      <c r="H12" s="80">
        <v>720</v>
      </c>
      <c r="I12" s="72">
        <f>F12*H12</f>
        <v>77709.6</v>
      </c>
      <c r="J12" s="35"/>
      <c r="K12" s="6"/>
      <c r="L12" s="6"/>
    </row>
    <row r="13" spans="1:12" ht="13.5" thickBot="1">
      <c r="A13" s="36" t="s">
        <v>2</v>
      </c>
      <c r="B13" s="37">
        <v>1</v>
      </c>
      <c r="C13" s="38">
        <v>48.16</v>
      </c>
      <c r="D13" s="39">
        <v>6.94</v>
      </c>
      <c r="E13" s="39">
        <v>8.25</v>
      </c>
      <c r="F13" s="40">
        <f>SUM(C13:E13)</f>
        <v>63.349999999999994</v>
      </c>
      <c r="G13" s="41">
        <v>6</v>
      </c>
      <c r="H13" s="42">
        <v>750</v>
      </c>
      <c r="I13" s="43">
        <f t="shared" si="1"/>
        <v>47512.49999999999</v>
      </c>
      <c r="J13" s="44"/>
      <c r="K13" s="6"/>
      <c r="L13" s="6"/>
    </row>
    <row r="14" spans="1:12" ht="13.5" thickBot="1">
      <c r="A14" s="33" t="s">
        <v>10</v>
      </c>
      <c r="B14" s="31">
        <v>1</v>
      </c>
      <c r="C14" s="25">
        <v>48.01</v>
      </c>
      <c r="D14" s="32">
        <v>6.92</v>
      </c>
      <c r="E14" s="32">
        <v>8.25</v>
      </c>
      <c r="F14" s="26">
        <f>SUM(C14:E14)</f>
        <v>63.18</v>
      </c>
      <c r="G14" s="45">
        <v>6</v>
      </c>
      <c r="H14" s="28">
        <v>750</v>
      </c>
      <c r="I14" s="29">
        <f t="shared" si="1"/>
        <v>47385</v>
      </c>
      <c r="J14" s="30"/>
      <c r="K14" s="6"/>
      <c r="L14" s="6"/>
    </row>
    <row r="15" spans="1:12" ht="13.5" thickBot="1">
      <c r="A15" s="73" t="s">
        <v>11</v>
      </c>
      <c r="B15" s="74">
        <v>1</v>
      </c>
      <c r="C15" s="75">
        <v>43.17</v>
      </c>
      <c r="D15" s="76">
        <v>6.23</v>
      </c>
      <c r="E15" s="76">
        <v>10.07</v>
      </c>
      <c r="F15" s="69">
        <f>SUM(C15:E15)</f>
        <v>59.470000000000006</v>
      </c>
      <c r="G15" s="77">
        <v>6</v>
      </c>
      <c r="H15" s="78">
        <v>720</v>
      </c>
      <c r="I15" s="72">
        <f t="shared" si="1"/>
        <v>42818.4</v>
      </c>
      <c r="J15" s="46"/>
      <c r="K15" s="6"/>
      <c r="L15" s="6"/>
    </row>
    <row r="16" spans="1:12" ht="12.75" customHeight="1" thickBot="1">
      <c r="A16" s="47" t="s">
        <v>14</v>
      </c>
      <c r="B16" s="48"/>
      <c r="C16" s="49">
        <f>SUM(C4:C15)</f>
        <v>677.1699999999998</v>
      </c>
      <c r="D16" s="50">
        <f>SUM(D4:D15)</f>
        <v>91.51</v>
      </c>
      <c r="E16" s="51">
        <f>SUM(E4:E15)</f>
        <v>36.65</v>
      </c>
      <c r="F16" s="52">
        <f>SUM(F4:F15)</f>
        <v>805.33</v>
      </c>
      <c r="G16" s="53"/>
      <c r="H16" s="54"/>
      <c r="I16" s="55"/>
      <c r="J16" s="54"/>
      <c r="K16" s="6"/>
      <c r="L16" s="6"/>
    </row>
    <row r="17" spans="1:12" ht="12.75">
      <c r="A17" s="56"/>
      <c r="B17" s="56"/>
      <c r="C17" s="57"/>
      <c r="D17" s="57"/>
      <c r="E17" s="57"/>
      <c r="F17" s="58"/>
      <c r="G17" s="53"/>
      <c r="H17" s="54"/>
      <c r="I17" s="55"/>
      <c r="J17" s="54"/>
      <c r="K17" s="6"/>
      <c r="L17" s="6"/>
    </row>
    <row r="18" spans="1:12" ht="12.75">
      <c r="A18" s="6"/>
      <c r="B18" s="6"/>
      <c r="C18" s="1"/>
      <c r="D18" s="1"/>
      <c r="E18" s="1"/>
      <c r="F18" s="1"/>
      <c r="G18" s="6"/>
      <c r="H18" s="6"/>
      <c r="I18" s="59"/>
      <c r="J18" s="6"/>
      <c r="K18" s="6"/>
      <c r="L18" s="6"/>
    </row>
    <row r="19" spans="1:12" ht="27" customHeight="1">
      <c r="A19" s="60"/>
      <c r="B19" s="61"/>
      <c r="C19" s="61"/>
      <c r="D19" s="62"/>
      <c r="E19" s="62"/>
      <c r="F19" s="63"/>
      <c r="G19" s="6"/>
      <c r="H19" s="6"/>
      <c r="I19" s="59"/>
      <c r="J19" s="6"/>
      <c r="K19" s="6"/>
      <c r="L19" s="6"/>
    </row>
    <row r="20" spans="1:12" ht="25.5" customHeight="1">
      <c r="A20" s="60"/>
      <c r="B20" s="64"/>
      <c r="C20" s="64"/>
      <c r="D20" s="62"/>
      <c r="E20" s="62"/>
      <c r="F20" s="63"/>
      <c r="G20" s="6"/>
      <c r="H20" s="6"/>
      <c r="I20" s="59"/>
      <c r="J20" s="6"/>
      <c r="K20" s="6"/>
      <c r="L20" s="6"/>
    </row>
    <row r="21" spans="1:6" ht="12.75">
      <c r="A21" s="7"/>
      <c r="B21" s="7"/>
      <c r="C21" s="7"/>
      <c r="D21" s="2"/>
      <c r="E21" s="2"/>
      <c r="F21" s="4"/>
    </row>
    <row r="22" spans="1:7" ht="12.75">
      <c r="A22" s="10"/>
      <c r="B22" s="10"/>
      <c r="C22" s="10"/>
      <c r="D22" s="10"/>
      <c r="E22" s="10"/>
      <c r="F22" s="10"/>
      <c r="G22" s="10"/>
    </row>
    <row r="25" spans="1:7" ht="12.75">
      <c r="A25" s="5"/>
      <c r="B25" s="5"/>
      <c r="C25" s="5"/>
      <c r="D25" s="5"/>
      <c r="E25" s="5"/>
      <c r="F25" s="5"/>
      <c r="G25" s="5"/>
    </row>
    <row r="26" spans="1:7" ht="12.75">
      <c r="A26" s="5"/>
      <c r="B26" s="5"/>
      <c r="C26" s="5"/>
      <c r="D26" s="5"/>
      <c r="E26" s="5"/>
      <c r="F26" s="5"/>
      <c r="G26" s="5"/>
    </row>
    <row r="27" spans="1:7" ht="12.75">
      <c r="A27" s="5"/>
      <c r="B27" s="5"/>
      <c r="C27" s="5"/>
      <c r="D27" s="5"/>
      <c r="E27" s="5"/>
      <c r="F27" s="5"/>
      <c r="G27" s="5"/>
    </row>
    <row r="33" spans="1:10" ht="12.75">
      <c r="A33" s="9"/>
      <c r="B33" s="9"/>
      <c r="C33" s="9"/>
      <c r="D33" s="9"/>
      <c r="E33" s="9"/>
      <c r="F33" s="9"/>
      <c r="G33" s="9"/>
      <c r="H33" s="8"/>
      <c r="J33" s="3"/>
    </row>
  </sheetData>
  <sheetProtection/>
  <autoFilter ref="A1:J15"/>
  <mergeCells count="8">
    <mergeCell ref="A2:J2"/>
    <mergeCell ref="A3:J3"/>
    <mergeCell ref="A16:B16"/>
    <mergeCell ref="A33:G33"/>
    <mergeCell ref="A22:G22"/>
    <mergeCell ref="B19:C19"/>
    <mergeCell ref="B20:C20"/>
    <mergeCell ref="A19:A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&amp;C&amp;A</oddHeader>
  </headerFooter>
  <ignoredErrors>
    <ignoredError sqref="F5:F10 F12:F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2015-02-13T14:36:56Z</cp:lastPrinted>
  <dcterms:created xsi:type="dcterms:W3CDTF">2008-11-26T12:17:50Z</dcterms:created>
  <dcterms:modified xsi:type="dcterms:W3CDTF">2016-03-28T08:50:51Z</dcterms:modified>
  <cp:category/>
  <cp:version/>
  <cp:contentType/>
  <cp:contentStatus/>
</cp:coreProperties>
</file>